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hsobel\Box\Accelerator\2021-2022\Curriculum Content (slides and handouts)\2022.01 Jan Onsite\Nutrition Guidelines and Menu Dev HANDOUTS\"/>
    </mc:Choice>
  </mc:AlternateContent>
  <xr:revisionPtr revIDLastSave="0" documentId="8_{023331E7-9222-4324-8974-CEB663A8B6F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ollup" sheetId="6" r:id="rId1"/>
    <sheet name="Monday" sheetId="1" r:id="rId2"/>
    <sheet name="Tuesday" sheetId="2" r:id="rId3"/>
    <sheet name="Wednesday" sheetId="3" r:id="rId4"/>
    <sheet name="Thursday" sheetId="4" r:id="rId5"/>
    <sheet name="Friday" sheetId="5" r:id="rId6"/>
  </sheets>
  <definedNames>
    <definedName name="_xlnm.Print_Area" localSheetId="5">Friday!$A$1:$H$46</definedName>
    <definedName name="_xlnm.Print_Area" localSheetId="1">Monday!$A$1:$H$46</definedName>
    <definedName name="_xlnm.Print_Area" localSheetId="0">Rollup!$A$1:$Y$48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" l="1"/>
  <c r="AE25" i="6" l="1"/>
  <c r="A13" i="1" l="1"/>
  <c r="B13" i="1"/>
  <c r="C13" i="1"/>
  <c r="D13" i="1"/>
  <c r="D9" i="5" l="1"/>
  <c r="D19" i="1" l="1"/>
  <c r="G6" i="5" l="1"/>
  <c r="G7" i="5"/>
  <c r="G8" i="5"/>
  <c r="G9" i="5"/>
  <c r="G10" i="5"/>
  <c r="G11" i="5"/>
  <c r="G12" i="5"/>
  <c r="G13" i="5"/>
  <c r="G14" i="5"/>
  <c r="G15" i="5"/>
  <c r="D6" i="5"/>
  <c r="D7" i="5"/>
  <c r="D8" i="5"/>
  <c r="D10" i="5"/>
  <c r="D11" i="5"/>
  <c r="D12" i="5"/>
  <c r="D13" i="5"/>
  <c r="D14" i="5"/>
  <c r="D15" i="5"/>
  <c r="C6" i="5"/>
  <c r="C7" i="5"/>
  <c r="C8" i="5"/>
  <c r="C9" i="5"/>
  <c r="C10" i="5"/>
  <c r="C11" i="5"/>
  <c r="C12" i="5"/>
  <c r="C13" i="5"/>
  <c r="C14" i="5"/>
  <c r="C15" i="5"/>
  <c r="B6" i="5"/>
  <c r="B7" i="5"/>
  <c r="B8" i="5"/>
  <c r="B9" i="5"/>
  <c r="B10" i="5"/>
  <c r="B11" i="5"/>
  <c r="B12" i="5"/>
  <c r="B13" i="5"/>
  <c r="B14" i="5"/>
  <c r="B15" i="5"/>
  <c r="A6" i="5"/>
  <c r="A7" i="5"/>
  <c r="A8" i="5"/>
  <c r="A9" i="5"/>
  <c r="A10" i="5"/>
  <c r="A11" i="5"/>
  <c r="A12" i="5"/>
  <c r="A13" i="5"/>
  <c r="A14" i="5"/>
  <c r="A15" i="5"/>
  <c r="E27" i="5" l="1"/>
  <c r="E28" i="5"/>
  <c r="E29" i="5"/>
  <c r="D27" i="5"/>
  <c r="D28" i="5"/>
  <c r="D29" i="5"/>
  <c r="D26" i="5"/>
  <c r="E18" i="5"/>
  <c r="E19" i="5"/>
  <c r="E20" i="5"/>
  <c r="E21" i="5"/>
  <c r="E22" i="5"/>
  <c r="E23" i="5"/>
  <c r="E24" i="5"/>
  <c r="A18" i="5"/>
  <c r="A19" i="5"/>
  <c r="A20" i="5"/>
  <c r="A21" i="5"/>
  <c r="A22" i="5"/>
  <c r="A23" i="5"/>
  <c r="A24" i="5"/>
  <c r="D22" i="5"/>
  <c r="D23" i="5"/>
  <c r="D24" i="5"/>
  <c r="D18" i="5"/>
  <c r="D19" i="5"/>
  <c r="D20" i="5"/>
  <c r="D21" i="5"/>
  <c r="A36" i="5"/>
  <c r="A37" i="5"/>
  <c r="A38" i="5"/>
  <c r="A39" i="5"/>
  <c r="A40" i="5"/>
  <c r="A41" i="5"/>
  <c r="A42" i="5"/>
  <c r="A43" i="5"/>
  <c r="A44" i="5"/>
  <c r="A45" i="5"/>
  <c r="A46" i="5"/>
  <c r="E32" i="5"/>
  <c r="E33" i="5"/>
  <c r="D32" i="5"/>
  <c r="D33" i="5"/>
  <c r="C32" i="5"/>
  <c r="C33" i="5"/>
  <c r="A32" i="5"/>
  <c r="A33" i="5"/>
  <c r="C27" i="5"/>
  <c r="C28" i="5"/>
  <c r="C29" i="5"/>
  <c r="A27" i="5"/>
  <c r="A28" i="5"/>
  <c r="A29" i="5"/>
  <c r="E31" i="5"/>
  <c r="D31" i="5"/>
  <c r="C31" i="5"/>
  <c r="E26" i="5"/>
  <c r="C26" i="5"/>
  <c r="E17" i="5"/>
  <c r="D17" i="5"/>
  <c r="A35" i="5"/>
  <c r="A31" i="5"/>
  <c r="A26" i="5"/>
  <c r="A17" i="5"/>
  <c r="G5" i="5"/>
  <c r="D5" i="5"/>
  <c r="C5" i="5"/>
  <c r="B5" i="5"/>
  <c r="A5" i="5"/>
  <c r="E32" i="4"/>
  <c r="E33" i="4"/>
  <c r="D32" i="4"/>
  <c r="D33" i="4"/>
  <c r="C32" i="4"/>
  <c r="C33" i="4"/>
  <c r="A32" i="4"/>
  <c r="A33" i="4"/>
  <c r="E27" i="4"/>
  <c r="E28" i="4"/>
  <c r="E29" i="4"/>
  <c r="D27" i="4"/>
  <c r="D28" i="4"/>
  <c r="D29" i="4"/>
  <c r="C27" i="4"/>
  <c r="C28" i="4"/>
  <c r="C29" i="4"/>
  <c r="A27" i="4"/>
  <c r="A28" i="4"/>
  <c r="A29" i="4"/>
  <c r="A36" i="4"/>
  <c r="A37" i="4"/>
  <c r="A38" i="4"/>
  <c r="A39" i="4"/>
  <c r="A40" i="4"/>
  <c r="A41" i="4"/>
  <c r="A42" i="4"/>
  <c r="A43" i="4"/>
  <c r="A44" i="4"/>
  <c r="A45" i="4"/>
  <c r="A46" i="4"/>
  <c r="A35" i="4"/>
  <c r="E31" i="4"/>
  <c r="D31" i="4"/>
  <c r="C31" i="4"/>
  <c r="A31" i="4"/>
  <c r="E26" i="4"/>
  <c r="D26" i="4"/>
  <c r="C26" i="4"/>
  <c r="A26" i="4"/>
  <c r="E18" i="4"/>
  <c r="E19" i="4"/>
  <c r="E20" i="4"/>
  <c r="E21" i="4"/>
  <c r="E22" i="4"/>
  <c r="E23" i="4"/>
  <c r="E24" i="4"/>
  <c r="D18" i="4"/>
  <c r="D19" i="4"/>
  <c r="D20" i="4"/>
  <c r="D21" i="4"/>
  <c r="D22" i="4"/>
  <c r="D23" i="4"/>
  <c r="D24" i="4"/>
  <c r="A18" i="4"/>
  <c r="A19" i="4"/>
  <c r="A20" i="4"/>
  <c r="A21" i="4"/>
  <c r="A22" i="4"/>
  <c r="A23" i="4"/>
  <c r="A24" i="4"/>
  <c r="E17" i="4"/>
  <c r="D17" i="4"/>
  <c r="A17" i="4"/>
  <c r="G6" i="4"/>
  <c r="G7" i="4"/>
  <c r="G8" i="4"/>
  <c r="G9" i="4"/>
  <c r="G10" i="4"/>
  <c r="G11" i="4"/>
  <c r="G12" i="4"/>
  <c r="G13" i="4"/>
  <c r="G14" i="4"/>
  <c r="G15" i="4"/>
  <c r="D15" i="4"/>
  <c r="D6" i="4"/>
  <c r="D7" i="4"/>
  <c r="D8" i="4"/>
  <c r="D9" i="4"/>
  <c r="D10" i="4"/>
  <c r="D11" i="4"/>
  <c r="D12" i="4"/>
  <c r="D13" i="4"/>
  <c r="D14" i="4"/>
  <c r="C6" i="4"/>
  <c r="C7" i="4"/>
  <c r="C8" i="4"/>
  <c r="C9" i="4"/>
  <c r="C10" i="4"/>
  <c r="C11" i="4"/>
  <c r="C12" i="4"/>
  <c r="C13" i="4"/>
  <c r="C14" i="4"/>
  <c r="C15" i="4"/>
  <c r="B6" i="4"/>
  <c r="B7" i="4"/>
  <c r="B8" i="4"/>
  <c r="B9" i="4"/>
  <c r="B10" i="4"/>
  <c r="B11" i="4"/>
  <c r="B12" i="4"/>
  <c r="B13" i="4"/>
  <c r="B14" i="4"/>
  <c r="B15" i="4"/>
  <c r="A6" i="4"/>
  <c r="A7" i="4"/>
  <c r="A8" i="4"/>
  <c r="A9" i="4"/>
  <c r="A10" i="4"/>
  <c r="A11" i="4"/>
  <c r="A12" i="4"/>
  <c r="A13" i="4"/>
  <c r="A14" i="4"/>
  <c r="A15" i="4"/>
  <c r="G5" i="4"/>
  <c r="D5" i="4"/>
  <c r="C5" i="4"/>
  <c r="B5" i="4"/>
  <c r="A5" i="4"/>
  <c r="E32" i="3"/>
  <c r="E33" i="3"/>
  <c r="D32" i="3"/>
  <c r="D33" i="3"/>
  <c r="C32" i="3"/>
  <c r="C33" i="3"/>
  <c r="A32" i="3"/>
  <c r="A33" i="3"/>
  <c r="A36" i="3"/>
  <c r="A37" i="3"/>
  <c r="A38" i="3"/>
  <c r="A39" i="3"/>
  <c r="A40" i="3"/>
  <c r="A41" i="3"/>
  <c r="A42" i="3"/>
  <c r="A43" i="3"/>
  <c r="A44" i="3"/>
  <c r="A45" i="3"/>
  <c r="A46" i="3"/>
  <c r="A35" i="3"/>
  <c r="E31" i="3"/>
  <c r="D31" i="3"/>
  <c r="C31" i="3"/>
  <c r="A31" i="3"/>
  <c r="E27" i="3"/>
  <c r="E28" i="3"/>
  <c r="E29" i="3"/>
  <c r="D27" i="3"/>
  <c r="D29" i="3"/>
  <c r="C27" i="3"/>
  <c r="C28" i="3"/>
  <c r="C29" i="3"/>
  <c r="A27" i="3"/>
  <c r="A28" i="3"/>
  <c r="A29" i="3"/>
  <c r="E26" i="3"/>
  <c r="D26" i="3"/>
  <c r="C26" i="3"/>
  <c r="A26" i="3"/>
  <c r="E18" i="3"/>
  <c r="E19" i="3"/>
  <c r="E20" i="3"/>
  <c r="E21" i="3"/>
  <c r="E22" i="3"/>
  <c r="E23" i="3"/>
  <c r="E24" i="3"/>
  <c r="D18" i="3"/>
  <c r="D19" i="3"/>
  <c r="D20" i="3"/>
  <c r="D21" i="3"/>
  <c r="D22" i="3"/>
  <c r="D23" i="3"/>
  <c r="D24" i="3"/>
  <c r="A18" i="3"/>
  <c r="A19" i="3"/>
  <c r="A20" i="3"/>
  <c r="A21" i="3"/>
  <c r="A22" i="3"/>
  <c r="A23" i="3"/>
  <c r="A24" i="3"/>
  <c r="E17" i="3"/>
  <c r="D17" i="3"/>
  <c r="A17" i="3"/>
  <c r="G6" i="3"/>
  <c r="G7" i="3"/>
  <c r="G8" i="3"/>
  <c r="G9" i="3"/>
  <c r="G10" i="3"/>
  <c r="G11" i="3"/>
  <c r="G12" i="3"/>
  <c r="G13" i="3"/>
  <c r="G14" i="3"/>
  <c r="G15" i="3"/>
  <c r="B6" i="3"/>
  <c r="B7" i="3"/>
  <c r="B8" i="3"/>
  <c r="B9" i="3"/>
  <c r="B10" i="3"/>
  <c r="B11" i="3"/>
  <c r="B12" i="3"/>
  <c r="B13" i="3"/>
  <c r="B14" i="3"/>
  <c r="B15" i="3"/>
  <c r="D6" i="3"/>
  <c r="D7" i="3"/>
  <c r="D8" i="3"/>
  <c r="D9" i="3"/>
  <c r="D10" i="3"/>
  <c r="D11" i="3"/>
  <c r="D12" i="3"/>
  <c r="D13" i="3"/>
  <c r="D14" i="3"/>
  <c r="D15" i="3"/>
  <c r="C6" i="3"/>
  <c r="C7" i="3"/>
  <c r="C8" i="3"/>
  <c r="C9" i="3"/>
  <c r="C11" i="3"/>
  <c r="C12" i="3"/>
  <c r="C13" i="3"/>
  <c r="C14" i="3"/>
  <c r="C15" i="3"/>
  <c r="A6" i="3"/>
  <c r="A7" i="3"/>
  <c r="A8" i="3"/>
  <c r="A9" i="3"/>
  <c r="A10" i="3"/>
  <c r="A11" i="3"/>
  <c r="A12" i="3"/>
  <c r="A13" i="3"/>
  <c r="A14" i="3"/>
  <c r="G5" i="3"/>
  <c r="D5" i="3"/>
  <c r="B5" i="3"/>
  <c r="C5" i="3"/>
  <c r="A5" i="3"/>
  <c r="A36" i="2"/>
  <c r="A37" i="2"/>
  <c r="A38" i="2"/>
  <c r="A39" i="2"/>
  <c r="A40" i="2"/>
  <c r="A41" i="2"/>
  <c r="A42" i="2"/>
  <c r="A43" i="2"/>
  <c r="A44" i="2"/>
  <c r="A45" i="2"/>
  <c r="A46" i="2"/>
  <c r="A35" i="2"/>
  <c r="E32" i="2"/>
  <c r="E33" i="2"/>
  <c r="D32" i="2"/>
  <c r="D33" i="2"/>
  <c r="C32" i="2"/>
  <c r="C33" i="2"/>
  <c r="A32" i="2"/>
  <c r="A33" i="2"/>
  <c r="E31" i="2"/>
  <c r="D31" i="2"/>
  <c r="C31" i="2"/>
  <c r="C27" i="2"/>
  <c r="C28" i="2"/>
  <c r="C29" i="2"/>
  <c r="D27" i="2"/>
  <c r="D28" i="2"/>
  <c r="D29" i="2"/>
  <c r="E27" i="2"/>
  <c r="E28" i="2"/>
  <c r="E29" i="2"/>
  <c r="E26" i="2"/>
  <c r="D26" i="2"/>
  <c r="C26" i="2"/>
  <c r="A27" i="2"/>
  <c r="A28" i="2"/>
  <c r="A29" i="2"/>
  <c r="D18" i="2"/>
  <c r="D19" i="2"/>
  <c r="D20" i="2"/>
  <c r="D21" i="2"/>
  <c r="D22" i="2"/>
  <c r="D23" i="2"/>
  <c r="D24" i="2"/>
  <c r="E18" i="2"/>
  <c r="E19" i="2"/>
  <c r="E20" i="2"/>
  <c r="E21" i="2"/>
  <c r="E22" i="2"/>
  <c r="E23" i="2"/>
  <c r="E24" i="2"/>
  <c r="E17" i="2"/>
  <c r="D17" i="2"/>
  <c r="A18" i="2"/>
  <c r="A19" i="2"/>
  <c r="A20" i="2"/>
  <c r="A21" i="2"/>
  <c r="A22" i="2"/>
  <c r="A23" i="2"/>
  <c r="A24" i="2"/>
  <c r="A31" i="2"/>
  <c r="A26" i="2"/>
  <c r="A17" i="2"/>
  <c r="G6" i="2"/>
  <c r="G7" i="2"/>
  <c r="G8" i="2"/>
  <c r="G9" i="2"/>
  <c r="G10" i="2"/>
  <c r="G11" i="2"/>
  <c r="G12" i="2"/>
  <c r="G13" i="2"/>
  <c r="G14" i="2"/>
  <c r="G15" i="2"/>
  <c r="D6" i="2"/>
  <c r="D7" i="2"/>
  <c r="D8" i="2"/>
  <c r="D9" i="2"/>
  <c r="D10" i="2"/>
  <c r="D11" i="2"/>
  <c r="D12" i="2"/>
  <c r="D13" i="2"/>
  <c r="D14" i="2"/>
  <c r="D15" i="2"/>
  <c r="C6" i="2"/>
  <c r="C7" i="2"/>
  <c r="C8" i="2"/>
  <c r="C9" i="2"/>
  <c r="C10" i="2"/>
  <c r="C11" i="2"/>
  <c r="C12" i="2"/>
  <c r="C13" i="2"/>
  <c r="C14" i="2"/>
  <c r="C15" i="2"/>
  <c r="B6" i="2"/>
  <c r="B7" i="2"/>
  <c r="B8" i="2"/>
  <c r="B9" i="2"/>
  <c r="B10" i="2"/>
  <c r="B11" i="2"/>
  <c r="B12" i="2"/>
  <c r="B13" i="2"/>
  <c r="B14" i="2"/>
  <c r="B15" i="2"/>
  <c r="G5" i="2"/>
  <c r="D5" i="2"/>
  <c r="C5" i="2"/>
  <c r="B5" i="2"/>
  <c r="A6" i="2"/>
  <c r="A7" i="2"/>
  <c r="A8" i="2"/>
  <c r="A9" i="2"/>
  <c r="A10" i="2"/>
  <c r="A11" i="2"/>
  <c r="A12" i="2"/>
  <c r="A13" i="2"/>
  <c r="A14" i="2"/>
  <c r="A15" i="2"/>
  <c r="A5" i="2"/>
  <c r="A15" i="3"/>
  <c r="E18" i="1" l="1"/>
  <c r="E19" i="1"/>
  <c r="E20" i="1"/>
  <c r="E21" i="1"/>
  <c r="E22" i="1"/>
  <c r="E23" i="1"/>
  <c r="E24" i="1"/>
  <c r="D18" i="1"/>
  <c r="D20" i="1"/>
  <c r="D21" i="1"/>
  <c r="D22" i="1"/>
  <c r="D23" i="1"/>
  <c r="D24" i="1"/>
  <c r="E17" i="1"/>
  <c r="D17" i="1"/>
  <c r="A18" i="1"/>
  <c r="A19" i="1"/>
  <c r="A20" i="1"/>
  <c r="A21" i="1"/>
  <c r="A22" i="1"/>
  <c r="A23" i="1"/>
  <c r="A24" i="1"/>
  <c r="A17" i="1"/>
  <c r="E32" i="1"/>
  <c r="E33" i="1"/>
  <c r="D32" i="1"/>
  <c r="D33" i="1"/>
  <c r="C32" i="1"/>
  <c r="C33" i="1"/>
  <c r="E31" i="1"/>
  <c r="D31" i="1"/>
  <c r="C31" i="1"/>
  <c r="A32" i="1"/>
  <c r="A33" i="1"/>
  <c r="A31" i="1"/>
  <c r="E27" i="1"/>
  <c r="E28" i="1"/>
  <c r="E29" i="1"/>
  <c r="E26" i="1"/>
  <c r="D27" i="1"/>
  <c r="D28" i="1"/>
  <c r="D29" i="1"/>
  <c r="D26" i="1"/>
  <c r="C27" i="1"/>
  <c r="C28" i="1"/>
  <c r="C29" i="1"/>
  <c r="C26" i="1"/>
  <c r="A27" i="1"/>
  <c r="A28" i="1"/>
  <c r="A29" i="1"/>
  <c r="A26" i="1"/>
  <c r="A36" i="1"/>
  <c r="A37" i="1"/>
  <c r="A38" i="1"/>
  <c r="A39" i="1"/>
  <c r="A40" i="1"/>
  <c r="A41" i="1"/>
  <c r="A42" i="1"/>
  <c r="A43" i="1"/>
  <c r="A44" i="1"/>
  <c r="A45" i="1"/>
  <c r="A46" i="1"/>
  <c r="A35" i="1"/>
  <c r="B15" i="1"/>
  <c r="C15" i="1"/>
  <c r="D15" i="1"/>
  <c r="G15" i="1"/>
  <c r="A15" i="1"/>
  <c r="C6" i="1" l="1"/>
  <c r="C7" i="1"/>
  <c r="C8" i="1"/>
  <c r="C9" i="1"/>
  <c r="C10" i="1"/>
  <c r="C11" i="1"/>
  <c r="C12" i="1"/>
  <c r="C14" i="1"/>
  <c r="C5" i="1"/>
  <c r="G6" i="1"/>
  <c r="G7" i="1"/>
  <c r="G8" i="1"/>
  <c r="G9" i="1"/>
  <c r="G10" i="1"/>
  <c r="G11" i="1"/>
  <c r="G12" i="1"/>
  <c r="G13" i="1"/>
  <c r="G14" i="1"/>
  <c r="G5" i="1"/>
  <c r="D6" i="1" l="1"/>
  <c r="D7" i="1"/>
  <c r="D8" i="1"/>
  <c r="D9" i="1"/>
  <c r="D10" i="1"/>
  <c r="D11" i="1"/>
  <c r="D12" i="1"/>
  <c r="D5" i="1"/>
  <c r="A9" i="1"/>
  <c r="A10" i="1"/>
  <c r="B9" i="1"/>
  <c r="B10" i="1"/>
  <c r="B7" i="1"/>
  <c r="B8" i="1"/>
  <c r="A6" i="1"/>
  <c r="B6" i="1"/>
  <c r="A2" i="6" l="1"/>
  <c r="F2" i="6" s="1"/>
  <c r="K2" i="6" s="1"/>
  <c r="A3" i="2" l="1"/>
  <c r="A3" i="1"/>
  <c r="P2" i="6" l="1"/>
  <c r="A3" i="3"/>
  <c r="B11" i="1"/>
  <c r="B12" i="1"/>
  <c r="B14" i="1"/>
  <c r="B5" i="1"/>
  <c r="D14" i="1"/>
  <c r="A7" i="1"/>
  <c r="A8" i="1"/>
  <c r="A11" i="1"/>
  <c r="A12" i="1"/>
  <c r="A14" i="1"/>
  <c r="A5" i="1"/>
  <c r="U2" i="6" l="1"/>
  <c r="A3" i="5" s="1"/>
  <c r="A3" i="4"/>
</calcChain>
</file>

<file path=xl/sharedStrings.xml><?xml version="1.0" encoding="utf-8"?>
<sst xmlns="http://schemas.openxmlformats.org/spreadsheetml/2006/main" count="853" uniqueCount="173">
  <si>
    <t xml:space="preserve">Weekly Menu Roll Up  </t>
  </si>
  <si>
    <t>Entrée</t>
  </si>
  <si>
    <t>Diet</t>
  </si>
  <si>
    <t>Side</t>
  </si>
  <si>
    <t>#</t>
  </si>
  <si>
    <t>Veg</t>
  </si>
  <si>
    <t>DCMS</t>
  </si>
  <si>
    <t xml:space="preserve"> </t>
  </si>
  <si>
    <t>DCMSV</t>
  </si>
  <si>
    <t>Soups</t>
  </si>
  <si>
    <t>Prep</t>
  </si>
  <si>
    <t>Daily Production Sheet</t>
  </si>
  <si>
    <t>Entrées</t>
  </si>
  <si>
    <t>Sides</t>
  </si>
  <si>
    <t>Portion P/S</t>
  </si>
  <si>
    <t>Notes</t>
  </si>
  <si>
    <t>Vegetable</t>
  </si>
  <si>
    <t>Meal Count</t>
  </si>
  <si>
    <t>4oz/4oz</t>
  </si>
  <si>
    <t>6floz/4oz</t>
  </si>
  <si>
    <t>1ea</t>
  </si>
  <si>
    <t>1ea/4oz</t>
  </si>
  <si>
    <t>12floz</t>
  </si>
  <si>
    <t>Salads</t>
  </si>
  <si>
    <t>Dessert</t>
  </si>
  <si>
    <t>Soup</t>
  </si>
  <si>
    <t>Salad</t>
  </si>
  <si>
    <t>Port</t>
  </si>
  <si>
    <t>Multi</t>
  </si>
  <si>
    <t>RMS</t>
  </si>
  <si>
    <t>Green Bean</t>
  </si>
  <si>
    <t>Asparagus</t>
  </si>
  <si>
    <t>DCS</t>
  </si>
  <si>
    <t>Peas</t>
  </si>
  <si>
    <t>DCSV</t>
  </si>
  <si>
    <t>RMSP</t>
  </si>
  <si>
    <t>Carrots</t>
  </si>
  <si>
    <t>RMSV</t>
  </si>
  <si>
    <t>WW Penne</t>
  </si>
  <si>
    <t>Renal</t>
  </si>
  <si>
    <t>2x</t>
  </si>
  <si>
    <t>5oz/4oz</t>
  </si>
  <si>
    <t>DCM</t>
  </si>
  <si>
    <t xml:space="preserve">  </t>
  </si>
  <si>
    <t>Broccoli</t>
  </si>
  <si>
    <t>Peas &amp; Carrots</t>
  </si>
  <si>
    <t>Quinoa</t>
  </si>
  <si>
    <t>Cornbread</t>
  </si>
  <si>
    <t>Brown Rice</t>
  </si>
  <si>
    <t>DCSP</t>
  </si>
  <si>
    <t>DCMSP</t>
  </si>
  <si>
    <t>Cauliflower Mash</t>
  </si>
  <si>
    <t>8cs</t>
  </si>
  <si>
    <t>Polenta &amp; Scallion</t>
  </si>
  <si>
    <t>DC</t>
  </si>
  <si>
    <t>Barley Pilaf</t>
  </si>
  <si>
    <t>4oz/1ea</t>
  </si>
  <si>
    <t>Turkey Tikka</t>
  </si>
  <si>
    <t>Winter Squash &amp; Turkey Hash</t>
  </si>
  <si>
    <t>Greek Stuffed Peppers</t>
  </si>
  <si>
    <t>WW Bun</t>
  </si>
  <si>
    <t>Sweet &amp; Spicy Tofu</t>
  </si>
  <si>
    <t>H - Corn &amp; Sweet Potato</t>
  </si>
  <si>
    <t>H - Split Pea &amp; Carrot</t>
  </si>
  <si>
    <t>Roasted Tomato</t>
  </si>
  <si>
    <t>Mushroom &amp; Barley</t>
  </si>
  <si>
    <t>Green Pea</t>
  </si>
  <si>
    <t>Cut Mushrooms - All</t>
  </si>
  <si>
    <t>Dice/Roast Squash - 40lb</t>
  </si>
  <si>
    <t>Red Quinoa</t>
  </si>
  <si>
    <t>Roast/Peel Sweet Potatoes - 4cs</t>
  </si>
  <si>
    <t>8oz</t>
  </si>
  <si>
    <t>WW Couscous &amp; Veg</t>
  </si>
  <si>
    <t>Marinate Drumsticks - 5cs</t>
  </si>
  <si>
    <t>Season Chicken Thighs - 5cs</t>
  </si>
  <si>
    <t>6floz/1ea</t>
  </si>
  <si>
    <t>Marinate Chicken Thighs - 5cs</t>
  </si>
  <si>
    <t>None</t>
  </si>
  <si>
    <t>RM</t>
  </si>
  <si>
    <t>2cs</t>
  </si>
  <si>
    <t>MS</t>
  </si>
  <si>
    <t>Chicken &amp; Pasta</t>
  </si>
  <si>
    <t>Turkey &amp; Rice</t>
  </si>
  <si>
    <t>Seven Bean</t>
  </si>
  <si>
    <t>Ginger Bok Choy</t>
  </si>
  <si>
    <t>Zucchini</t>
  </si>
  <si>
    <t>Roast/Shred Chicken Breast - 1cs</t>
  </si>
  <si>
    <t>1ea/1ea</t>
  </si>
  <si>
    <t>H - Peas &amp; Potato</t>
  </si>
  <si>
    <t>Garbanzo &amp; Swiss Chard</t>
  </si>
  <si>
    <t>Sweet Potato &amp; Red Cabbage</t>
  </si>
  <si>
    <t>Healing Cabbage</t>
  </si>
  <si>
    <t>Roast/Peel Sweet Potatoes - 6cs</t>
  </si>
  <si>
    <t>2 Pickles</t>
  </si>
  <si>
    <t>Chicken Meatballs</t>
  </si>
  <si>
    <t>Roast/Peel Spaghetti Squash - 4cs</t>
  </si>
  <si>
    <t>Sweet &amp; Sticky Chicken Drumsticks</t>
  </si>
  <si>
    <t>Chicken Vegetable Meaballs</t>
  </si>
  <si>
    <t>Moroccan Grilled Chicken</t>
  </si>
  <si>
    <t>Turkey Meatloaf</t>
  </si>
  <si>
    <t>Turkey Burger</t>
  </si>
  <si>
    <t>Turkey a la King</t>
  </si>
  <si>
    <t>Ranchero Frittata</t>
  </si>
  <si>
    <t>Sunday Pot Roast</t>
  </si>
  <si>
    <t>Cilantro Fish</t>
  </si>
  <si>
    <t>Basmati</t>
  </si>
  <si>
    <t>Herb Marinated Fish</t>
  </si>
  <si>
    <t>Dill Fish</t>
  </si>
  <si>
    <t>Maryland Baked Fish</t>
  </si>
  <si>
    <t>Rattatoille</t>
  </si>
  <si>
    <t>Spaghetti Squash Gratin</t>
  </si>
  <si>
    <t>Eggplant Parmesan</t>
  </si>
  <si>
    <t>DCV</t>
  </si>
  <si>
    <t>Sage Pesto Drumstick</t>
  </si>
  <si>
    <t>Chicken &amp; Rice</t>
  </si>
  <si>
    <t>Chicken Corn &amp; Bean</t>
  </si>
  <si>
    <t>Italian Zucchini</t>
  </si>
  <si>
    <t>Cream of Broccoli</t>
  </si>
  <si>
    <t>Miso</t>
  </si>
  <si>
    <t>White Bean &amp; Farro</t>
  </si>
  <si>
    <t>Halve/Deseed Green Peppers - 3cs</t>
  </si>
  <si>
    <t>Dice/Season Chuck</t>
  </si>
  <si>
    <t>Peach BBQ</t>
  </si>
  <si>
    <t>Slice Bok Choy - 50lb</t>
  </si>
  <si>
    <t>Turkey Burger Mix</t>
  </si>
  <si>
    <t>Peel Slice Eggplant - 2cs</t>
  </si>
  <si>
    <t>Marinara - 8gal</t>
  </si>
  <si>
    <t>Roast Shred Chicken - 1cs</t>
  </si>
  <si>
    <t>Dehydrate Grape Tomatoes</t>
  </si>
  <si>
    <t>Ranchero Suace</t>
  </si>
  <si>
    <t>8floz</t>
  </si>
  <si>
    <t>2or3ea/4oz</t>
  </si>
  <si>
    <t>Marinara Moz/Parm</t>
  </si>
  <si>
    <t>Dill Butter 4 Toms</t>
  </si>
  <si>
    <t>Chicken Canneloni</t>
  </si>
  <si>
    <t>Onion Braised Beef</t>
  </si>
  <si>
    <t>Roasted Yukon</t>
  </si>
  <si>
    <t>100#</t>
  </si>
  <si>
    <t>Vegetarian Bean Chili</t>
  </si>
  <si>
    <t>Corn Bread</t>
  </si>
  <si>
    <t>Baked Teriyaki Chicken</t>
  </si>
  <si>
    <t>Wild Rice</t>
  </si>
  <si>
    <t>Peach BBQ Chicken Thighs</t>
  </si>
  <si>
    <t>Marinate Chicken Tenders - 3cs</t>
  </si>
  <si>
    <t>Roast/Shred Chicken Breast - 2cs</t>
  </si>
  <si>
    <t>Basil Pesto</t>
  </si>
  <si>
    <t>Red Pepper Cream Sauce</t>
  </si>
  <si>
    <t>2ea</t>
  </si>
  <si>
    <t>RPC &amp; Parm</t>
  </si>
  <si>
    <t>Roasted Potatoes</t>
  </si>
  <si>
    <t>150#</t>
  </si>
  <si>
    <t>Trout Paella</t>
  </si>
  <si>
    <t>Bulgur</t>
  </si>
  <si>
    <t>Lima Bean</t>
  </si>
  <si>
    <t>Chicken Chili x2</t>
  </si>
  <si>
    <t>Mushroom Farro Risotto x2</t>
  </si>
  <si>
    <t>H - Butternut Squash Bisque</t>
  </si>
  <si>
    <t>Carrot Ginger</t>
  </si>
  <si>
    <t>Pepper Pot</t>
  </si>
  <si>
    <t>Roast/Peel B-Nut Squash - 6cs</t>
  </si>
  <si>
    <t>Paella Sauce</t>
  </si>
  <si>
    <t>Root Vegetable Risotto</t>
  </si>
  <si>
    <t>none</t>
  </si>
  <si>
    <t>Potato Cheddar</t>
  </si>
  <si>
    <t>Balsamic Rosemary Chicken Thighs</t>
  </si>
  <si>
    <t>Polenta</t>
  </si>
  <si>
    <t>French Onion</t>
  </si>
  <si>
    <t>Potato &amp; Leek</t>
  </si>
  <si>
    <t>Mushroom &amp; Rice</t>
  </si>
  <si>
    <t>1ea/6oz</t>
  </si>
  <si>
    <t>1 or 2 ea</t>
  </si>
  <si>
    <t>2ea/6oz</t>
  </si>
  <si>
    <t>Peel/Dice Sweet Potatoes - 20lb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</si>
</sst>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[$-F800]dddd\,\ mmmm\ dd\,\ yyyy"/>
    <numFmt numFmtId="165" formatCode="[$-409]mmmm\ d\,\ yy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Candara"/>
      <family val="2"/>
    </font>
    <font>
      <b/>
      <sz val="18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9"/>
      <color theme="1"/>
      <name val="Candara"/>
      <family val="2"/>
    </font>
    <font>
      <b/>
      <sz val="14"/>
      <color theme="1"/>
      <name val="Candara"/>
      <family val="2"/>
    </font>
    <font>
      <b/>
      <sz val="16"/>
      <color theme="1"/>
      <name val="Candara"/>
      <family val="2"/>
    </font>
    <font>
      <b/>
      <sz val="11"/>
      <color rgb="FF000000"/>
      <name val="Calibri"/>
      <family val="2"/>
      <scheme val="minor"/>
    </font>
    <font>
      <sz val="9"/>
      <color rgb="FF000000"/>
      <name val="Candara"/>
      <family val="2"/>
    </font>
    <font>
      <b/>
      <sz val="9"/>
      <color rgb="FF000000"/>
      <name val="Candara"/>
      <family val="2"/>
    </font>
    <font>
      <b/>
      <sz val="11"/>
      <color rgb="FFBF8F00"/>
      <name val="Candara"/>
      <family val="2"/>
    </font>
    <font>
      <b/>
      <sz val="11"/>
      <color rgb="FF7030A0"/>
      <name val="Candara"/>
      <family val="2"/>
    </font>
    <font>
      <b/>
      <sz val="11"/>
      <color rgb="FFFF0000"/>
      <name val="Candara"/>
      <family val="2"/>
    </font>
    <font>
      <b/>
      <sz val="11"/>
      <color rgb="FF0070C0"/>
      <name val="Candara"/>
      <family val="2"/>
    </font>
    <font>
      <b/>
      <sz val="11"/>
      <color rgb="FF00B050"/>
      <name val="Candara"/>
      <family val="2"/>
    </font>
    <font>
      <sz val="11"/>
      <color rgb="FF000000"/>
      <name val="Candara"/>
      <family val="2"/>
    </font>
    <font>
      <b/>
      <sz val="11"/>
      <name val="Candara"/>
      <family val="2"/>
    </font>
    <font>
      <b/>
      <sz val="11"/>
      <color rgb="FF000000"/>
      <name val="Candara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ndara"/>
      <family val="2"/>
    </font>
    <font>
      <b/>
      <sz val="11"/>
      <color theme="7" tint="-0.249977111117893"/>
      <name val="Candar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</borders>
  <cellStyleXfs count="3">
    <xf numFmtId="0" fontId="0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294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12" xfId="0" applyBorder="1"/>
    <xf numFmtId="0" fontId="0" fillId="0" borderId="13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7" xfId="0" applyBorder="1"/>
    <xf numFmtId="0" fontId="0" fillId="0" borderId="12" xfId="0" applyBorder="1" applyAlignment="1">
      <alignment horizontal="center" wrapText="1"/>
    </xf>
    <xf numFmtId="0" fontId="0" fillId="0" borderId="27" xfId="0" applyBorder="1" applyAlignment="1">
      <alignment wrapText="1"/>
    </xf>
    <xf numFmtId="0" fontId="0" fillId="0" borderId="28" xfId="0" applyBorder="1" applyAlignment="1">
      <alignment wrapText="1"/>
    </xf>
    <xf numFmtId="0" fontId="0" fillId="0" borderId="12" xfId="0" applyNumberFormat="1" applyBorder="1" applyAlignment="1">
      <alignment wrapText="1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2" fontId="0" fillId="0" borderId="0" xfId="0" applyNumberFormat="1"/>
    <xf numFmtId="0" fontId="0" fillId="0" borderId="29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4" xfId="0" applyBorder="1"/>
    <xf numFmtId="0" fontId="0" fillId="0" borderId="30" xfId="0" applyBorder="1"/>
    <xf numFmtId="0" fontId="0" fillId="0" borderId="4" xfId="0" applyFill="1" applyBorder="1"/>
    <xf numFmtId="0" fontId="0" fillId="0" borderId="1" xfId="0" applyFill="1" applyBorder="1"/>
    <xf numFmtId="0" fontId="7" fillId="0" borderId="4" xfId="0" applyFont="1" applyBorder="1" applyAlignment="1">
      <alignment horizontal="center"/>
    </xf>
    <xf numFmtId="0" fontId="0" fillId="0" borderId="30" xfId="0" applyFill="1" applyBorder="1"/>
    <xf numFmtId="0" fontId="0" fillId="0" borderId="30" xfId="0" applyNumberFormat="1" applyBorder="1" applyAlignment="1">
      <alignment wrapText="1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12" xfId="0" applyBorder="1" applyAlignment="1"/>
    <xf numFmtId="0" fontId="13" fillId="0" borderId="0" xfId="0" applyFont="1" applyFill="1" applyBorder="1"/>
    <xf numFmtId="0" fontId="0" fillId="0" borderId="30" xfId="0" applyBorder="1" applyAlignment="1"/>
    <xf numFmtId="0" fontId="0" fillId="0" borderId="28" xfId="0" applyBorder="1" applyAlignment="1"/>
    <xf numFmtId="0" fontId="0" fillId="0" borderId="27" xfId="0" applyFont="1" applyBorder="1" applyAlignment="1">
      <alignment wrapText="1"/>
    </xf>
    <xf numFmtId="0" fontId="16" fillId="0" borderId="11" xfId="0" applyFont="1" applyBorder="1" applyAlignment="1">
      <alignment horizontal="left"/>
    </xf>
    <xf numFmtId="0" fontId="17" fillId="0" borderId="6" xfId="0" applyFont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19" fillId="0" borderId="6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1" fillId="0" borderId="6" xfId="0" applyFont="1" applyBorder="1" applyAlignment="1">
      <alignment horizontal="left"/>
    </xf>
    <xf numFmtId="0" fontId="15" fillId="0" borderId="0" xfId="0" applyFont="1" applyFill="1" applyBorder="1"/>
    <xf numFmtId="0" fontId="0" fillId="0" borderId="1" xfId="0" applyBorder="1" applyAlignment="1">
      <alignment horizontal="left"/>
    </xf>
    <xf numFmtId="0" fontId="0" fillId="0" borderId="12" xfId="0" applyNumberFormat="1" applyBorder="1" applyAlignment="1">
      <alignment horizontal="center" wrapText="1"/>
    </xf>
    <xf numFmtId="0" fontId="0" fillId="0" borderId="1" xfId="0" applyBorder="1" applyAlignment="1"/>
    <xf numFmtId="0" fontId="0" fillId="0" borderId="12" xfId="0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2" xfId="0" applyNumberFormat="1" applyBorder="1" applyAlignment="1">
      <alignment horizontal="left" wrapText="1"/>
    </xf>
    <xf numFmtId="0" fontId="0" fillId="0" borderId="30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0" xfId="0" applyAlignment="1"/>
    <xf numFmtId="0" fontId="7" fillId="0" borderId="15" xfId="0" applyFont="1" applyBorder="1" applyAlignment="1"/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/>
    <xf numFmtId="0" fontId="7" fillId="0" borderId="47" xfId="0" applyFont="1" applyBorder="1" applyAlignment="1"/>
    <xf numFmtId="0" fontId="7" fillId="0" borderId="62" xfId="0" applyFont="1" applyBorder="1" applyAlignment="1"/>
    <xf numFmtId="0" fontId="24" fillId="0" borderId="53" xfId="0" applyFont="1" applyBorder="1"/>
    <xf numFmtId="0" fontId="24" fillId="0" borderId="54" xfId="0" applyFont="1" applyBorder="1"/>
    <xf numFmtId="0" fontId="24" fillId="0" borderId="57" xfId="0" applyFont="1" applyBorder="1"/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7" fillId="0" borderId="63" xfId="0" applyFont="1" applyBorder="1" applyAlignment="1">
      <alignment horizontal="center"/>
    </xf>
    <xf numFmtId="0" fontId="7" fillId="0" borderId="64" xfId="0" applyFont="1" applyBorder="1" applyAlignment="1">
      <alignment horizontal="center"/>
    </xf>
    <xf numFmtId="0" fontId="7" fillId="0" borderId="65" xfId="0" applyFont="1" applyBorder="1" applyAlignment="1">
      <alignment horizontal="center"/>
    </xf>
    <xf numFmtId="44" fontId="0" fillId="0" borderId="0" xfId="1" applyFont="1"/>
    <xf numFmtId="10" fontId="0" fillId="0" borderId="0" xfId="2" applyNumberFormat="1" applyFont="1"/>
    <xf numFmtId="0" fontId="14" fillId="0" borderId="0" xfId="0" applyFont="1" applyFill="1" applyBorder="1" applyAlignment="1">
      <alignment horizontal="left"/>
    </xf>
    <xf numFmtId="0" fontId="24" fillId="0" borderId="0" xfId="0" applyFont="1" applyFill="1" applyBorder="1"/>
    <xf numFmtId="0" fontId="24" fillId="0" borderId="70" xfId="0" applyFont="1" applyBorder="1"/>
    <xf numFmtId="0" fontId="23" fillId="0" borderId="75" xfId="0" applyFont="1" applyBorder="1"/>
    <xf numFmtId="0" fontId="23" fillId="0" borderId="76" xfId="0" applyFont="1" applyBorder="1"/>
    <xf numFmtId="0" fontId="20" fillId="0" borderId="74" xfId="0" applyFont="1" applyBorder="1"/>
    <xf numFmtId="0" fontId="23" fillId="0" borderId="74" xfId="0" applyFont="1" applyBorder="1"/>
    <xf numFmtId="0" fontId="23" fillId="0" borderId="78" xfId="0" applyFont="1" applyBorder="1"/>
    <xf numFmtId="0" fontId="20" fillId="0" borderId="56" xfId="0" applyFont="1" applyBorder="1"/>
    <xf numFmtId="0" fontId="23" fillId="0" borderId="79" xfId="0" applyFont="1" applyBorder="1"/>
    <xf numFmtId="0" fontId="24" fillId="0" borderId="66" xfId="0" applyFont="1" applyBorder="1"/>
    <xf numFmtId="0" fontId="24" fillId="0" borderId="68" xfId="0" applyFont="1" applyBorder="1"/>
    <xf numFmtId="0" fontId="24" fillId="0" borderId="69" xfId="0" applyFont="1" applyBorder="1"/>
    <xf numFmtId="0" fontId="24" fillId="0" borderId="67" xfId="0" applyFont="1" applyBorder="1"/>
    <xf numFmtId="0" fontId="23" fillId="0" borderId="80" xfId="0" applyFont="1" applyBorder="1"/>
    <xf numFmtId="0" fontId="7" fillId="0" borderId="81" xfId="0" applyFont="1" applyBorder="1" applyAlignment="1">
      <alignment horizontal="center"/>
    </xf>
    <xf numFmtId="0" fontId="7" fillId="0" borderId="82" xfId="0" applyFont="1" applyBorder="1" applyAlignment="1">
      <alignment horizontal="center"/>
    </xf>
    <xf numFmtId="0" fontId="7" fillId="0" borderId="18" xfId="0" applyFont="1" applyBorder="1" applyAlignment="1"/>
    <xf numFmtId="0" fontId="24" fillId="0" borderId="84" xfId="0" applyFont="1" applyBorder="1"/>
    <xf numFmtId="0" fontId="23" fillId="0" borderId="54" xfId="0" applyFont="1" applyBorder="1"/>
    <xf numFmtId="0" fontId="23" fillId="0" borderId="85" xfId="0" applyFont="1" applyBorder="1"/>
    <xf numFmtId="0" fontId="23" fillId="0" borderId="57" xfId="0" applyFont="1" applyBorder="1"/>
    <xf numFmtId="0" fontId="23" fillId="0" borderId="86" xfId="0" applyFont="1" applyBorder="1"/>
    <xf numFmtId="0" fontId="23" fillId="0" borderId="87" xfId="0" applyFont="1" applyBorder="1"/>
    <xf numFmtId="0" fontId="23" fillId="0" borderId="88" xfId="0" applyFont="1" applyBorder="1"/>
    <xf numFmtId="0" fontId="23" fillId="0" borderId="90" xfId="0" applyFont="1" applyBorder="1"/>
    <xf numFmtId="0" fontId="23" fillId="0" borderId="91" xfId="0" applyFont="1" applyBorder="1"/>
    <xf numFmtId="0" fontId="23" fillId="0" borderId="59" xfId="0" applyFont="1" applyBorder="1"/>
    <xf numFmtId="0" fontId="0" fillId="0" borderId="0" xfId="0" applyBorder="1"/>
    <xf numFmtId="0" fontId="23" fillId="0" borderId="93" xfId="0" applyFont="1" applyBorder="1" applyAlignment="1"/>
    <xf numFmtId="0" fontId="23" fillId="0" borderId="93" xfId="0" applyFont="1" applyBorder="1"/>
    <xf numFmtId="0" fontId="19" fillId="0" borderId="94" xfId="0" applyFont="1" applyBorder="1"/>
    <xf numFmtId="0" fontId="26" fillId="0" borderId="95" xfId="0" applyFont="1" applyBorder="1"/>
    <xf numFmtId="0" fontId="23" fillId="0" borderId="96" xfId="0" applyFont="1" applyBorder="1"/>
    <xf numFmtId="0" fontId="24" fillId="0" borderId="94" xfId="0" applyFont="1" applyBorder="1"/>
    <xf numFmtId="0" fontId="24" fillId="0" borderId="92" xfId="0" applyFont="1" applyBorder="1"/>
    <xf numFmtId="0" fontId="20" fillId="0" borderId="53" xfId="0" applyFont="1" applyBorder="1"/>
    <xf numFmtId="0" fontId="23" fillId="0" borderId="99" xfId="0" applyFont="1" applyBorder="1"/>
    <xf numFmtId="0" fontId="23" fillId="0" borderId="100" xfId="0" applyFont="1" applyBorder="1"/>
    <xf numFmtId="0" fontId="23" fillId="0" borderId="98" xfId="0" applyFont="1" applyBorder="1"/>
    <xf numFmtId="0" fontId="16" fillId="0" borderId="6" xfId="0" applyFont="1" applyBorder="1" applyAlignment="1">
      <alignment horizontal="left"/>
    </xf>
    <xf numFmtId="0" fontId="20" fillId="0" borderId="6" xfId="0" applyFont="1" applyBorder="1" applyAlignment="1">
      <alignment horizontal="left"/>
    </xf>
    <xf numFmtId="0" fontId="20" fillId="0" borderId="94" xfId="0" applyFont="1" applyBorder="1"/>
    <xf numFmtId="0" fontId="20" fillId="0" borderId="90" xfId="0" applyFont="1" applyBorder="1"/>
    <xf numFmtId="0" fontId="27" fillId="0" borderId="97" xfId="0" applyFont="1" applyBorder="1"/>
    <xf numFmtId="0" fontId="19" fillId="0" borderId="56" xfId="0" applyFont="1" applyBorder="1"/>
    <xf numFmtId="0" fontId="20" fillId="0" borderId="91" xfId="0" applyFont="1" applyBorder="1"/>
    <xf numFmtId="0" fontId="17" fillId="0" borderId="75" xfId="0" applyFont="1" applyBorder="1"/>
    <xf numFmtId="0" fontId="24" fillId="0" borderId="110" xfId="0" applyFont="1" applyBorder="1"/>
    <xf numFmtId="0" fontId="24" fillId="0" borderId="104" xfId="0" applyFont="1" applyBorder="1"/>
    <xf numFmtId="0" fontId="16" fillId="0" borderId="42" xfId="0" applyFont="1" applyBorder="1" applyAlignment="1">
      <alignment horizontal="left"/>
    </xf>
    <xf numFmtId="0" fontId="21" fillId="0" borderId="42" xfId="0" applyFont="1" applyBorder="1" applyAlignment="1">
      <alignment horizontal="left"/>
    </xf>
    <xf numFmtId="0" fontId="21" fillId="0" borderId="12" xfId="0" applyFont="1" applyBorder="1" applyAlignment="1">
      <alignment horizontal="left"/>
    </xf>
    <xf numFmtId="0" fontId="21" fillId="0" borderId="27" xfId="0" applyFont="1" applyBorder="1" applyAlignment="1">
      <alignment horizontal="left"/>
    </xf>
    <xf numFmtId="0" fontId="21" fillId="0" borderId="13" xfId="0" applyFont="1" applyBorder="1" applyAlignment="1">
      <alignment horizontal="left"/>
    </xf>
    <xf numFmtId="0" fontId="21" fillId="0" borderId="43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1" fillId="0" borderId="28" xfId="0" applyFont="1" applyBorder="1" applyAlignment="1">
      <alignment horizontal="left"/>
    </xf>
    <xf numFmtId="0" fontId="21" fillId="0" borderId="7" xfId="0" applyFont="1" applyBorder="1" applyAlignment="1">
      <alignment horizontal="left"/>
    </xf>
    <xf numFmtId="0" fontId="16" fillId="0" borderId="113" xfId="0" applyFont="1" applyBorder="1" applyAlignment="1">
      <alignment horizontal="left"/>
    </xf>
    <xf numFmtId="0" fontId="21" fillId="0" borderId="114" xfId="0" applyFont="1" applyBorder="1" applyAlignment="1">
      <alignment horizontal="left"/>
    </xf>
    <xf numFmtId="0" fontId="21" fillId="0" borderId="111" xfId="0" applyFont="1" applyBorder="1" applyAlignment="1">
      <alignment horizontal="left"/>
    </xf>
    <xf numFmtId="0" fontId="21" fillId="0" borderId="115" xfId="0" applyFont="1" applyBorder="1" applyAlignment="1">
      <alignment horizontal="left"/>
    </xf>
    <xf numFmtId="0" fontId="21" fillId="0" borderId="112" xfId="0" applyFont="1" applyBorder="1" applyAlignment="1">
      <alignment horizontal="left"/>
    </xf>
    <xf numFmtId="0" fontId="21" fillId="0" borderId="41" xfId="0" applyFont="1" applyBorder="1" applyAlignment="1">
      <alignment horizontal="left"/>
    </xf>
    <xf numFmtId="0" fontId="21" fillId="0" borderId="30" xfId="0" applyFont="1" applyBorder="1" applyAlignment="1">
      <alignment horizontal="left"/>
    </xf>
    <xf numFmtId="0" fontId="21" fillId="0" borderId="45" xfId="0" applyFont="1" applyBorder="1" applyAlignment="1">
      <alignment horizontal="left"/>
    </xf>
    <xf numFmtId="0" fontId="21" fillId="0" borderId="31" xfId="0" applyFont="1" applyBorder="1" applyAlignment="1">
      <alignment horizontal="left"/>
    </xf>
    <xf numFmtId="0" fontId="22" fillId="0" borderId="29" xfId="0" applyFont="1" applyBorder="1" applyAlignment="1">
      <alignment horizontal="left"/>
    </xf>
    <xf numFmtId="0" fontId="23" fillId="0" borderId="29" xfId="0" applyFont="1" applyBorder="1" applyAlignment="1">
      <alignment horizontal="left"/>
    </xf>
    <xf numFmtId="0" fontId="21" fillId="0" borderId="29" xfId="0" applyFont="1" applyBorder="1" applyAlignment="1">
      <alignment horizontal="left"/>
    </xf>
    <xf numFmtId="0" fontId="23" fillId="0" borderId="104" xfId="0" applyFont="1" applyBorder="1"/>
    <xf numFmtId="0" fontId="23" fillId="0" borderId="92" xfId="0" applyFont="1" applyBorder="1"/>
    <xf numFmtId="0" fontId="23" fillId="0" borderId="117" xfId="0" applyFont="1" applyBorder="1"/>
    <xf numFmtId="0" fontId="23" fillId="0" borderId="108" xfId="0" applyFont="1" applyBorder="1"/>
    <xf numFmtId="0" fontId="23" fillId="0" borderId="109" xfId="0" applyFont="1" applyBorder="1"/>
    <xf numFmtId="0" fontId="23" fillId="0" borderId="119" xfId="0" applyFont="1" applyBorder="1"/>
    <xf numFmtId="0" fontId="7" fillId="0" borderId="48" xfId="0" applyFont="1" applyBorder="1" applyAlignment="1">
      <alignment horizontal="center"/>
    </xf>
    <xf numFmtId="0" fontId="23" fillId="0" borderId="55" xfId="0" applyFont="1" applyBorder="1"/>
    <xf numFmtId="0" fontId="23" fillId="0" borderId="56" xfId="0" applyFont="1" applyBorder="1"/>
    <xf numFmtId="0" fontId="0" fillId="0" borderId="41" xfId="0" applyBorder="1" applyAlignment="1">
      <alignment horizontal="center"/>
    </xf>
    <xf numFmtId="0" fontId="0" fillId="0" borderId="45" xfId="0" applyBorder="1" applyAlignment="1">
      <alignment horizontal="center"/>
    </xf>
    <xf numFmtId="0" fontId="19" fillId="0" borderId="120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16" fillId="0" borderId="73" xfId="0" applyFont="1" applyBorder="1" applyAlignment="1">
      <alignment horizontal="left"/>
    </xf>
    <xf numFmtId="0" fontId="16" fillId="0" borderId="56" xfId="0" applyFont="1" applyBorder="1" applyAlignment="1">
      <alignment horizontal="left"/>
    </xf>
    <xf numFmtId="0" fontId="23" fillId="0" borderId="55" xfId="0" applyFont="1" applyBorder="1" applyAlignment="1">
      <alignment horizontal="center"/>
    </xf>
    <xf numFmtId="0" fontId="23" fillId="0" borderId="56" xfId="0" applyFont="1" applyBorder="1" applyAlignment="1">
      <alignment horizontal="center"/>
    </xf>
    <xf numFmtId="0" fontId="16" fillId="0" borderId="106" xfId="0" applyFont="1" applyBorder="1" applyAlignment="1">
      <alignment horizontal="left"/>
    </xf>
    <xf numFmtId="0" fontId="16" fillId="0" borderId="107" xfId="0" applyFont="1" applyBorder="1" applyAlignment="1">
      <alignment horizontal="left"/>
    </xf>
    <xf numFmtId="0" fontId="16" fillId="0" borderId="61" xfId="0" applyFont="1" applyBorder="1" applyAlignment="1">
      <alignment horizontal="left"/>
    </xf>
    <xf numFmtId="0" fontId="23" fillId="0" borderId="60" xfId="0" applyFont="1" applyBorder="1" applyAlignment="1">
      <alignment horizontal="center"/>
    </xf>
    <xf numFmtId="0" fontId="23" fillId="0" borderId="61" xfId="0" applyFont="1" applyBorder="1" applyAlignment="1">
      <alignment horizontal="center"/>
    </xf>
    <xf numFmtId="0" fontId="16" fillId="0" borderId="89" xfId="0" applyFont="1" applyBorder="1" applyAlignment="1">
      <alignment horizontal="left"/>
    </xf>
    <xf numFmtId="0" fontId="23" fillId="0" borderId="89" xfId="0" applyFont="1" applyBorder="1" applyAlignment="1">
      <alignment horizontal="left"/>
    </xf>
    <xf numFmtId="0" fontId="23" fillId="0" borderId="61" xfId="0" applyFont="1" applyBorder="1" applyAlignment="1">
      <alignment horizontal="left"/>
    </xf>
    <xf numFmtId="0" fontId="20" fillId="0" borderId="106" xfId="0" applyFont="1" applyBorder="1" applyAlignment="1">
      <alignment horizontal="left"/>
    </xf>
    <xf numFmtId="0" fontId="20" fillId="0" borderId="56" xfId="0" applyFont="1" applyBorder="1" applyAlignment="1">
      <alignment horizontal="left"/>
    </xf>
    <xf numFmtId="0" fontId="18" fillId="0" borderId="106" xfId="0" applyFont="1" applyBorder="1" applyAlignment="1">
      <alignment horizontal="left"/>
    </xf>
    <xf numFmtId="0" fontId="18" fillId="0" borderId="56" xfId="0" applyFont="1" applyBorder="1" applyAlignment="1">
      <alignment horizontal="left"/>
    </xf>
    <xf numFmtId="0" fontId="20" fillId="0" borderId="73" xfId="0" applyFont="1" applyBorder="1" applyAlignment="1">
      <alignment horizontal="left"/>
    </xf>
    <xf numFmtId="0" fontId="27" fillId="0" borderId="101" xfId="0" applyFont="1" applyBorder="1" applyAlignment="1">
      <alignment horizontal="left"/>
    </xf>
    <xf numFmtId="0" fontId="27" fillId="0" borderId="103" xfId="0" applyFont="1" applyBorder="1" applyAlignment="1">
      <alignment horizontal="left"/>
    </xf>
    <xf numFmtId="0" fontId="23" fillId="0" borderId="102" xfId="0" applyFont="1" applyBorder="1" applyAlignment="1">
      <alignment horizontal="center"/>
    </xf>
    <xf numFmtId="0" fontId="23" fillId="0" borderId="10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48" xfId="0" applyFont="1" applyBorder="1" applyAlignment="1">
      <alignment horizontal="center"/>
    </xf>
    <xf numFmtId="0" fontId="7" fillId="0" borderId="47" xfId="0" applyFont="1" applyBorder="1" applyAlignment="1">
      <alignment horizontal="center"/>
    </xf>
    <xf numFmtId="0" fontId="23" fillId="0" borderId="58" xfId="0" applyFont="1" applyBorder="1"/>
    <xf numFmtId="0" fontId="23" fillId="0" borderId="77" xfId="0" applyFont="1" applyBorder="1"/>
    <xf numFmtId="0" fontId="23" fillId="0" borderId="55" xfId="0" applyFont="1" applyBorder="1"/>
    <xf numFmtId="0" fontId="23" fillId="0" borderId="73" xfId="0" applyFont="1" applyBorder="1"/>
    <xf numFmtId="0" fontId="23" fillId="0" borderId="89" xfId="0" applyFont="1" applyBorder="1" applyAlignment="1">
      <alignment horizontal="center"/>
    </xf>
    <xf numFmtId="0" fontId="23" fillId="0" borderId="60" xfId="0" applyFont="1" applyBorder="1"/>
    <xf numFmtId="0" fontId="23" fillId="0" borderId="89" xfId="0" applyFont="1" applyBorder="1"/>
    <xf numFmtId="0" fontId="0" fillId="0" borderId="22" xfId="0" applyFont="1" applyBorder="1" applyAlignment="1">
      <alignment horizontal="left" vertical="top" wrapText="1"/>
    </xf>
    <xf numFmtId="0" fontId="0" fillId="0" borderId="23" xfId="0" applyFont="1" applyBorder="1" applyAlignment="1">
      <alignment horizontal="left" vertical="top" wrapText="1"/>
    </xf>
    <xf numFmtId="0" fontId="0" fillId="0" borderId="71" xfId="0" applyFont="1" applyBorder="1" applyAlignment="1">
      <alignment horizontal="left" vertical="top" wrapText="1"/>
    </xf>
    <xf numFmtId="0" fontId="0" fillId="0" borderId="72" xfId="0" applyFont="1" applyBorder="1" applyAlignment="1">
      <alignment horizontal="left" vertical="top" wrapText="1"/>
    </xf>
    <xf numFmtId="0" fontId="0" fillId="0" borderId="24" xfId="0" applyFont="1" applyBorder="1" applyAlignment="1">
      <alignment horizontal="left" vertical="top" wrapText="1"/>
    </xf>
    <xf numFmtId="0" fontId="24" fillId="0" borderId="60" xfId="0" applyFont="1" applyBorder="1" applyAlignment="1">
      <alignment horizontal="center"/>
    </xf>
    <xf numFmtId="0" fontId="24" fillId="0" borderId="61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24" fillId="0" borderId="58" xfId="0" applyFont="1" applyBorder="1" applyAlignment="1">
      <alignment horizontal="center"/>
    </xf>
    <xf numFmtId="0" fontId="24" fillId="0" borderId="59" xfId="0" applyFont="1" applyBorder="1" applyAlignment="1">
      <alignment horizontal="center"/>
    </xf>
    <xf numFmtId="0" fontId="24" fillId="0" borderId="55" xfId="0" applyFont="1" applyBorder="1" applyAlignment="1">
      <alignment horizontal="center"/>
    </xf>
    <xf numFmtId="0" fontId="24" fillId="0" borderId="56" xfId="0" applyFont="1" applyBorder="1" applyAlignment="1">
      <alignment horizontal="center"/>
    </xf>
    <xf numFmtId="0" fontId="0" fillId="0" borderId="35" xfId="0" applyFont="1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21" xfId="0" applyFont="1" applyBorder="1" applyAlignment="1">
      <alignment horizontal="left" vertical="top" wrapText="1"/>
    </xf>
    <xf numFmtId="0" fontId="23" fillId="0" borderId="56" xfId="0" applyFont="1" applyBorder="1"/>
    <xf numFmtId="0" fontId="23" fillId="0" borderId="61" xfId="0" applyFont="1" applyBorder="1"/>
    <xf numFmtId="0" fontId="23" fillId="0" borderId="58" xfId="0" applyFont="1" applyBorder="1" applyAlignment="1">
      <alignment horizontal="center"/>
    </xf>
    <xf numFmtId="0" fontId="26" fillId="0" borderId="59" xfId="0" applyFont="1" applyBorder="1" applyAlignment="1">
      <alignment horizontal="center"/>
    </xf>
    <xf numFmtId="0" fontId="7" fillId="0" borderId="83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0" fillId="0" borderId="20" xfId="0" applyFont="1" applyBorder="1" applyAlignment="1">
      <alignment horizontal="left" vertical="top" wrapText="1"/>
    </xf>
    <xf numFmtId="0" fontId="0" fillId="0" borderId="36" xfId="0" applyFont="1" applyBorder="1" applyAlignment="1">
      <alignment horizontal="left" vertical="top" wrapText="1"/>
    </xf>
    <xf numFmtId="0" fontId="12" fillId="3" borderId="14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1" fillId="3" borderId="22" xfId="0" applyFont="1" applyFill="1" applyBorder="1" applyAlignment="1">
      <alignment horizontal="center"/>
    </xf>
    <xf numFmtId="0" fontId="11" fillId="3" borderId="23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/>
    </xf>
    <xf numFmtId="0" fontId="0" fillId="0" borderId="44" xfId="0" applyFont="1" applyBorder="1" applyAlignment="1">
      <alignment horizontal="left" vertical="top" wrapText="1"/>
    </xf>
    <xf numFmtId="0" fontId="0" fillId="0" borderId="18" xfId="0" applyFont="1" applyBorder="1" applyAlignment="1">
      <alignment horizontal="left" vertical="top" wrapText="1"/>
    </xf>
    <xf numFmtId="0" fontId="0" fillId="0" borderId="19" xfId="0" applyFont="1" applyBorder="1" applyAlignment="1">
      <alignment horizontal="left" vertical="top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right" vertical="center"/>
    </xf>
    <xf numFmtId="0" fontId="8" fillId="3" borderId="15" xfId="0" applyFont="1" applyFill="1" applyBorder="1" applyAlignment="1">
      <alignment horizontal="right" vertical="center"/>
    </xf>
    <xf numFmtId="165" fontId="9" fillId="3" borderId="15" xfId="0" applyNumberFormat="1" applyFont="1" applyFill="1" applyBorder="1" applyAlignment="1">
      <alignment horizontal="left" vertical="center"/>
    </xf>
    <xf numFmtId="165" fontId="9" fillId="3" borderId="16" xfId="0" applyNumberFormat="1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164" fontId="6" fillId="2" borderId="32" xfId="0" applyNumberFormat="1" applyFont="1" applyFill="1" applyBorder="1" applyAlignment="1">
      <alignment horizontal="center"/>
    </xf>
    <xf numFmtId="164" fontId="6" fillId="2" borderId="33" xfId="0" applyNumberFormat="1" applyFont="1" applyFill="1" applyBorder="1" applyAlignment="1">
      <alignment horizontal="center"/>
    </xf>
    <xf numFmtId="164" fontId="6" fillId="2" borderId="34" xfId="0" applyNumberFormat="1" applyFont="1" applyFill="1" applyBorder="1" applyAlignment="1">
      <alignment horizontal="center"/>
    </xf>
    <xf numFmtId="0" fontId="16" fillId="0" borderId="121" xfId="0" applyFont="1" applyBorder="1" applyAlignment="1">
      <alignment horizontal="left"/>
    </xf>
    <xf numFmtId="0" fontId="16" fillId="0" borderId="116" xfId="0" applyFont="1" applyBorder="1" applyAlignment="1">
      <alignment horizontal="left"/>
    </xf>
    <xf numFmtId="0" fontId="27" fillId="0" borderId="105" xfId="0" applyFont="1" applyBorder="1" applyAlignment="1">
      <alignment horizontal="left"/>
    </xf>
    <xf numFmtId="0" fontId="20" fillId="0" borderId="118" xfId="0" applyFont="1" applyBorder="1" applyAlignment="1">
      <alignment horizontal="left"/>
    </xf>
    <xf numFmtId="0" fontId="20" fillId="0" borderId="59" xfId="0" applyFont="1" applyBorder="1" applyAlignment="1">
      <alignment horizontal="left"/>
    </xf>
    <xf numFmtId="0" fontId="23" fillId="0" borderId="59" xfId="0" applyFont="1" applyBorder="1" applyAlignment="1">
      <alignment horizontal="center"/>
    </xf>
    <xf numFmtId="0" fontId="27" fillId="0" borderId="106" xfId="0" applyFont="1" applyBorder="1" applyAlignment="1">
      <alignment horizontal="left"/>
    </xf>
    <xf numFmtId="0" fontId="27" fillId="0" borderId="56" xfId="0" applyFont="1" applyBorder="1" applyAlignment="1">
      <alignment horizontal="left"/>
    </xf>
    <xf numFmtId="0" fontId="0" fillId="0" borderId="20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21" xfId="0" applyBorder="1" applyAlignment="1">
      <alignment horizontal="left" wrapText="1"/>
    </xf>
    <xf numFmtId="0" fontId="0" fillId="0" borderId="50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1" xfId="0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0" fillId="0" borderId="25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1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52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2" xfId="0" applyFill="1" applyBorder="1" applyAlignment="1">
      <alignment horizontal="center"/>
    </xf>
    <xf numFmtId="0" fontId="0" fillId="0" borderId="46" xfId="0" applyFill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0" fillId="0" borderId="43" xfId="0" applyFill="1" applyBorder="1" applyAlignment="1">
      <alignment horizontal="center"/>
    </xf>
    <xf numFmtId="0" fontId="0" fillId="0" borderId="50" xfId="0" applyFill="1" applyBorder="1" applyAlignment="1">
      <alignment horizontal="center"/>
    </xf>
    <xf numFmtId="0" fontId="0" fillId="0" borderId="41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33" xfId="0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0" fillId="0" borderId="37" xfId="0" applyFill="1" applyBorder="1" applyAlignment="1">
      <alignment horizontal="center"/>
    </xf>
    <xf numFmtId="0" fontId="0" fillId="0" borderId="38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4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46" xfId="0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33CC"/>
      <color rgb="FFFF7D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1"/>
  <sheetViews>
    <sheetView tabSelected="1" zoomScale="80" zoomScaleNormal="80" workbookViewId="0">
      <selection activeCell="U11" sqref="U10:U11"/>
    </sheetView>
  </sheetViews>
  <sheetFormatPr defaultRowHeight="15" x14ac:dyDescent="0.25"/>
  <cols>
    <col min="1" max="1" width="15.7109375" customWidth="1"/>
    <col min="2" max="2" width="5.7109375" bestFit="1" customWidth="1"/>
    <col min="3" max="3" width="7.85546875" bestFit="1" customWidth="1"/>
    <col min="4" max="4" width="4.28515625" bestFit="1" customWidth="1"/>
    <col min="5" max="5" width="4.42578125" bestFit="1" customWidth="1"/>
    <col min="6" max="6" width="15.7109375" customWidth="1"/>
    <col min="7" max="7" width="5.7109375" bestFit="1" customWidth="1"/>
    <col min="8" max="8" width="7.85546875" bestFit="1" customWidth="1"/>
    <col min="9" max="9" width="4.140625" bestFit="1" customWidth="1"/>
    <col min="10" max="10" width="4.42578125" bestFit="1" customWidth="1"/>
    <col min="11" max="11" width="15.7109375" customWidth="1"/>
    <col min="12" max="12" width="5.7109375" bestFit="1" customWidth="1"/>
    <col min="13" max="13" width="7.85546875" bestFit="1" customWidth="1"/>
    <col min="14" max="14" width="4.28515625" bestFit="1" customWidth="1"/>
    <col min="15" max="15" width="4.42578125" bestFit="1" customWidth="1"/>
    <col min="16" max="16" width="15.7109375" customWidth="1"/>
    <col min="17" max="17" width="5.7109375" bestFit="1" customWidth="1"/>
    <col min="18" max="18" width="7.85546875" bestFit="1" customWidth="1"/>
    <col min="19" max="19" width="4.28515625" bestFit="1" customWidth="1"/>
    <col min="20" max="20" width="4.42578125" bestFit="1" customWidth="1"/>
    <col min="21" max="21" width="15.7109375" customWidth="1"/>
    <col min="22" max="22" width="5.7109375" bestFit="1" customWidth="1"/>
    <col min="23" max="23" width="7.85546875" bestFit="1" customWidth="1"/>
    <col min="24" max="24" width="3.5703125" bestFit="1" customWidth="1"/>
    <col min="25" max="25" width="4.42578125" bestFit="1" customWidth="1"/>
    <col min="28" max="28" width="9.28515625" bestFit="1" customWidth="1"/>
    <col min="30" max="31" width="15.7109375" bestFit="1" customWidth="1"/>
    <col min="32" max="32" width="12.7109375" bestFit="1" customWidth="1"/>
  </cols>
  <sheetData>
    <row r="1" spans="1:33" ht="31.5" customHeight="1" thickBot="1" x14ac:dyDescent="0.3">
      <c r="A1" s="220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2">
        <v>44571</v>
      </c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3"/>
    </row>
    <row r="2" spans="1:33" ht="22.5" customHeight="1" x14ac:dyDescent="0.25">
      <c r="A2" s="227">
        <f>L1</f>
        <v>44571</v>
      </c>
      <c r="B2" s="228"/>
      <c r="C2" s="228"/>
      <c r="D2" s="228"/>
      <c r="E2" s="229"/>
      <c r="F2" s="228">
        <f>A2+1</f>
        <v>44572</v>
      </c>
      <c r="G2" s="228"/>
      <c r="H2" s="228"/>
      <c r="I2" s="228"/>
      <c r="J2" s="229"/>
      <c r="K2" s="227">
        <f>F2+1</f>
        <v>44573</v>
      </c>
      <c r="L2" s="228"/>
      <c r="M2" s="228"/>
      <c r="N2" s="228"/>
      <c r="O2" s="229"/>
      <c r="P2" s="227">
        <f>K2+1</f>
        <v>44574</v>
      </c>
      <c r="Q2" s="228"/>
      <c r="R2" s="228"/>
      <c r="S2" s="228"/>
      <c r="T2" s="229"/>
      <c r="U2" s="227">
        <f>P2+1</f>
        <v>44575</v>
      </c>
      <c r="V2" s="228"/>
      <c r="W2" s="228"/>
      <c r="X2" s="228"/>
      <c r="Y2" s="229"/>
    </row>
    <row r="3" spans="1:33" ht="15.75" thickBot="1" x14ac:dyDescent="0.3">
      <c r="A3" s="13" t="s">
        <v>1</v>
      </c>
      <c r="B3" s="149" t="s">
        <v>2</v>
      </c>
      <c r="C3" s="14" t="s">
        <v>3</v>
      </c>
      <c r="D3" s="150" t="s">
        <v>4</v>
      </c>
      <c r="E3" s="15" t="s">
        <v>5</v>
      </c>
      <c r="F3" s="13" t="s">
        <v>1</v>
      </c>
      <c r="G3" s="149" t="s">
        <v>2</v>
      </c>
      <c r="H3" s="14" t="s">
        <v>3</v>
      </c>
      <c r="I3" s="150" t="s">
        <v>4</v>
      </c>
      <c r="J3" s="15" t="s">
        <v>5</v>
      </c>
      <c r="K3" s="13" t="s">
        <v>1</v>
      </c>
      <c r="L3" s="149" t="s">
        <v>2</v>
      </c>
      <c r="M3" s="14" t="s">
        <v>3</v>
      </c>
      <c r="N3" s="150" t="s">
        <v>4</v>
      </c>
      <c r="O3" s="15" t="s">
        <v>5</v>
      </c>
      <c r="P3" s="13" t="s">
        <v>1</v>
      </c>
      <c r="Q3" s="149" t="s">
        <v>2</v>
      </c>
      <c r="R3" s="14" t="s">
        <v>3</v>
      </c>
      <c r="S3" s="150" t="s">
        <v>4</v>
      </c>
      <c r="T3" s="15" t="s">
        <v>5</v>
      </c>
      <c r="U3" s="13" t="s">
        <v>1</v>
      </c>
      <c r="V3" s="149" t="s">
        <v>2</v>
      </c>
      <c r="W3" s="14" t="s">
        <v>3</v>
      </c>
      <c r="X3" s="150" t="s">
        <v>4</v>
      </c>
      <c r="Y3" s="15" t="s">
        <v>5</v>
      </c>
    </row>
    <row r="4" spans="1:33" ht="15.95" customHeight="1" x14ac:dyDescent="0.25">
      <c r="A4" s="36" t="s">
        <v>96</v>
      </c>
      <c r="B4" s="120" t="s">
        <v>42</v>
      </c>
      <c r="C4" s="121" t="s">
        <v>55</v>
      </c>
      <c r="D4" s="122">
        <v>10</v>
      </c>
      <c r="E4" s="123" t="s">
        <v>44</v>
      </c>
      <c r="F4" s="36" t="s">
        <v>164</v>
      </c>
      <c r="G4" s="120" t="s">
        <v>29</v>
      </c>
      <c r="H4" s="121" t="s">
        <v>165</v>
      </c>
      <c r="I4" s="122" t="s">
        <v>40</v>
      </c>
      <c r="J4" s="123" t="s">
        <v>31</v>
      </c>
      <c r="K4" s="128" t="s">
        <v>97</v>
      </c>
      <c r="L4" s="129" t="s">
        <v>6</v>
      </c>
      <c r="M4" s="125" t="s">
        <v>51</v>
      </c>
      <c r="N4" s="126" t="s">
        <v>52</v>
      </c>
      <c r="O4" s="123" t="s">
        <v>33</v>
      </c>
      <c r="P4" s="36" t="s">
        <v>134</v>
      </c>
      <c r="Q4" s="120" t="s">
        <v>6</v>
      </c>
      <c r="R4" s="121" t="s">
        <v>77</v>
      </c>
      <c r="S4" s="122">
        <v>0</v>
      </c>
      <c r="T4" s="123" t="s">
        <v>31</v>
      </c>
      <c r="U4" s="128" t="s">
        <v>98</v>
      </c>
      <c r="V4" s="129" t="s">
        <v>32</v>
      </c>
      <c r="W4" s="121" t="s">
        <v>72</v>
      </c>
      <c r="X4" s="122">
        <v>8</v>
      </c>
      <c r="Y4" s="123" t="s">
        <v>45</v>
      </c>
      <c r="Z4" s="16" t="s">
        <v>7</v>
      </c>
    </row>
    <row r="5" spans="1:33" ht="15.95" customHeight="1" x14ac:dyDescent="0.25">
      <c r="A5" s="37" t="s">
        <v>57</v>
      </c>
      <c r="B5" s="124" t="s">
        <v>54</v>
      </c>
      <c r="C5" s="125" t="s">
        <v>69</v>
      </c>
      <c r="D5" s="126">
        <v>10</v>
      </c>
      <c r="E5" s="127" t="s">
        <v>33</v>
      </c>
      <c r="F5" s="37" t="s">
        <v>99</v>
      </c>
      <c r="G5" s="124" t="s">
        <v>29</v>
      </c>
      <c r="H5" s="125" t="s">
        <v>51</v>
      </c>
      <c r="I5" s="126" t="s">
        <v>52</v>
      </c>
      <c r="J5" s="127" t="s">
        <v>31</v>
      </c>
      <c r="K5" s="37" t="s">
        <v>58</v>
      </c>
      <c r="L5" s="124" t="s">
        <v>6</v>
      </c>
      <c r="M5" s="125" t="s">
        <v>77</v>
      </c>
      <c r="N5" s="126">
        <v>0</v>
      </c>
      <c r="O5" s="127" t="s">
        <v>30</v>
      </c>
      <c r="P5" s="37" t="s">
        <v>100</v>
      </c>
      <c r="Q5" s="124" t="s">
        <v>42</v>
      </c>
      <c r="R5" s="125" t="s">
        <v>60</v>
      </c>
      <c r="S5" s="126">
        <v>0</v>
      </c>
      <c r="T5" s="127" t="s">
        <v>44</v>
      </c>
      <c r="U5" s="37" t="s">
        <v>101</v>
      </c>
      <c r="V5" s="124" t="s">
        <v>32</v>
      </c>
      <c r="W5" s="125" t="s">
        <v>38</v>
      </c>
      <c r="X5" s="126" t="s">
        <v>79</v>
      </c>
      <c r="Y5" s="127" t="s">
        <v>36</v>
      </c>
      <c r="Z5" s="16" t="s">
        <v>7</v>
      </c>
    </row>
    <row r="6" spans="1:33" ht="15.95" customHeight="1" x14ac:dyDescent="0.25">
      <c r="A6" s="110" t="s">
        <v>102</v>
      </c>
      <c r="B6" s="124" t="s">
        <v>34</v>
      </c>
      <c r="C6" s="125" t="s">
        <v>46</v>
      </c>
      <c r="D6" s="126">
        <v>10</v>
      </c>
      <c r="E6" s="127" t="s">
        <v>36</v>
      </c>
      <c r="F6" s="38" t="s">
        <v>59</v>
      </c>
      <c r="G6" s="124" t="s">
        <v>29</v>
      </c>
      <c r="H6" s="125" t="s">
        <v>77</v>
      </c>
      <c r="I6" s="126">
        <v>0</v>
      </c>
      <c r="J6" s="127" t="s">
        <v>36</v>
      </c>
      <c r="K6" s="38" t="s">
        <v>103</v>
      </c>
      <c r="L6" s="124" t="s">
        <v>6</v>
      </c>
      <c r="M6" s="125" t="s">
        <v>77</v>
      </c>
      <c r="N6" s="126">
        <v>0</v>
      </c>
      <c r="O6" s="127" t="s">
        <v>31</v>
      </c>
      <c r="P6" s="38" t="s">
        <v>135</v>
      </c>
      <c r="Q6" s="124" t="s">
        <v>32</v>
      </c>
      <c r="R6" s="125" t="s">
        <v>136</v>
      </c>
      <c r="S6" s="126" t="s">
        <v>137</v>
      </c>
      <c r="T6" s="127" t="s">
        <v>45</v>
      </c>
      <c r="U6" s="40" t="s">
        <v>138</v>
      </c>
      <c r="V6" s="124" t="s">
        <v>34</v>
      </c>
      <c r="W6" s="125" t="s">
        <v>139</v>
      </c>
      <c r="X6" s="126">
        <v>8</v>
      </c>
      <c r="Y6" s="127" t="s">
        <v>30</v>
      </c>
      <c r="Z6" s="16" t="s">
        <v>7</v>
      </c>
    </row>
    <row r="7" spans="1:33" ht="15.95" customHeight="1" x14ac:dyDescent="0.25">
      <c r="A7" s="110" t="s">
        <v>61</v>
      </c>
      <c r="B7" s="124" t="s">
        <v>34</v>
      </c>
      <c r="C7" s="125" t="s">
        <v>152</v>
      </c>
      <c r="D7" s="126">
        <v>10</v>
      </c>
      <c r="E7" s="126" t="s">
        <v>30</v>
      </c>
      <c r="F7" s="39" t="s">
        <v>104</v>
      </c>
      <c r="G7" s="124" t="s">
        <v>35</v>
      </c>
      <c r="H7" s="125" t="s">
        <v>105</v>
      </c>
      <c r="I7" s="126">
        <v>6</v>
      </c>
      <c r="J7" s="126" t="s">
        <v>36</v>
      </c>
      <c r="K7" s="39" t="s">
        <v>106</v>
      </c>
      <c r="L7" s="124" t="s">
        <v>50</v>
      </c>
      <c r="M7" s="125" t="s">
        <v>48</v>
      </c>
      <c r="N7" s="126">
        <v>8</v>
      </c>
      <c r="O7" s="126" t="s">
        <v>36</v>
      </c>
      <c r="P7" s="39" t="s">
        <v>107</v>
      </c>
      <c r="Q7" s="124" t="s">
        <v>49</v>
      </c>
      <c r="R7" s="125" t="s">
        <v>55</v>
      </c>
      <c r="S7" s="126">
        <v>8</v>
      </c>
      <c r="T7" s="126" t="s">
        <v>36</v>
      </c>
      <c r="U7" s="39" t="s">
        <v>108</v>
      </c>
      <c r="V7" s="124" t="s">
        <v>49</v>
      </c>
      <c r="W7" s="125" t="s">
        <v>55</v>
      </c>
      <c r="X7" s="126">
        <v>8</v>
      </c>
      <c r="Y7" s="127" t="s">
        <v>33</v>
      </c>
      <c r="Z7" s="16" t="s">
        <v>7</v>
      </c>
    </row>
    <row r="8" spans="1:33" ht="15.95" customHeight="1" x14ac:dyDescent="0.25">
      <c r="A8" s="40" t="s">
        <v>109</v>
      </c>
      <c r="B8" s="124" t="s">
        <v>34</v>
      </c>
      <c r="C8" s="125" t="s">
        <v>149</v>
      </c>
      <c r="D8" s="126" t="s">
        <v>150</v>
      </c>
      <c r="E8" s="127" t="s">
        <v>31</v>
      </c>
      <c r="F8" s="40" t="s">
        <v>110</v>
      </c>
      <c r="G8" s="124" t="s">
        <v>37</v>
      </c>
      <c r="H8" s="125" t="s">
        <v>77</v>
      </c>
      <c r="I8" s="126">
        <v>0</v>
      </c>
      <c r="J8" s="127" t="s">
        <v>31</v>
      </c>
      <c r="K8" s="40" t="s">
        <v>111</v>
      </c>
      <c r="L8" s="124" t="s">
        <v>112</v>
      </c>
      <c r="M8" s="125" t="s">
        <v>38</v>
      </c>
      <c r="N8" s="126" t="s">
        <v>79</v>
      </c>
      <c r="O8" s="127" t="s">
        <v>31</v>
      </c>
      <c r="P8" s="40" t="s">
        <v>155</v>
      </c>
      <c r="Q8" s="124" t="s">
        <v>8</v>
      </c>
      <c r="R8" s="125" t="s">
        <v>77</v>
      </c>
      <c r="S8" s="126">
        <v>0</v>
      </c>
      <c r="T8" s="127" t="s">
        <v>33</v>
      </c>
      <c r="U8" s="119" t="s">
        <v>113</v>
      </c>
      <c r="V8" s="120" t="s">
        <v>42</v>
      </c>
      <c r="W8" s="121" t="s">
        <v>53</v>
      </c>
      <c r="X8" s="122" t="s">
        <v>40</v>
      </c>
      <c r="Y8" s="123" t="s">
        <v>44</v>
      </c>
      <c r="Z8" s="16" t="s">
        <v>7</v>
      </c>
    </row>
    <row r="9" spans="1:33" ht="15.95" customHeight="1" x14ac:dyDescent="0.25">
      <c r="A9" s="151" t="s">
        <v>151</v>
      </c>
      <c r="B9" s="129" t="s">
        <v>49</v>
      </c>
      <c r="C9" s="130" t="s">
        <v>48</v>
      </c>
      <c r="D9" s="131">
        <v>10</v>
      </c>
      <c r="E9" s="132" t="s">
        <v>153</v>
      </c>
      <c r="F9" s="128" t="s">
        <v>140</v>
      </c>
      <c r="G9" s="129" t="s">
        <v>78</v>
      </c>
      <c r="H9" s="130" t="s">
        <v>141</v>
      </c>
      <c r="I9" s="131">
        <v>6</v>
      </c>
      <c r="J9" s="132" t="s">
        <v>31</v>
      </c>
      <c r="K9" s="128" t="s">
        <v>142</v>
      </c>
      <c r="L9" s="129" t="s">
        <v>54</v>
      </c>
      <c r="M9" s="130" t="s">
        <v>47</v>
      </c>
      <c r="N9" s="131">
        <v>9</v>
      </c>
      <c r="O9" s="132" t="s">
        <v>44</v>
      </c>
      <c r="P9" s="152" t="s">
        <v>154</v>
      </c>
      <c r="Q9" s="124" t="s">
        <v>32</v>
      </c>
      <c r="R9" s="125" t="s">
        <v>48</v>
      </c>
      <c r="S9" s="126">
        <v>10</v>
      </c>
      <c r="T9" s="127" t="s">
        <v>30</v>
      </c>
      <c r="U9" s="110" t="s">
        <v>161</v>
      </c>
      <c r="V9" s="124" t="s">
        <v>8</v>
      </c>
      <c r="W9" s="125" t="s">
        <v>162</v>
      </c>
      <c r="X9" s="126">
        <v>0</v>
      </c>
      <c r="Y9" s="132" t="s">
        <v>31</v>
      </c>
      <c r="Z9" s="16" t="s">
        <v>7</v>
      </c>
    </row>
    <row r="10" spans="1:33" ht="15.95" customHeight="1" x14ac:dyDescent="0.25">
      <c r="A10" s="36" t="s">
        <v>7</v>
      </c>
      <c r="B10" s="120" t="s">
        <v>7</v>
      </c>
      <c r="C10" s="121" t="s">
        <v>7</v>
      </c>
      <c r="D10" s="122" t="s">
        <v>7</v>
      </c>
      <c r="E10" s="123" t="s">
        <v>7</v>
      </c>
      <c r="F10" s="128" t="s">
        <v>81</v>
      </c>
      <c r="G10" s="120" t="s">
        <v>7</v>
      </c>
      <c r="H10" s="125" t="s">
        <v>7</v>
      </c>
      <c r="I10" s="126" t="s">
        <v>7</v>
      </c>
      <c r="J10" s="123" t="s">
        <v>7</v>
      </c>
      <c r="K10" s="36" t="s">
        <v>7</v>
      </c>
      <c r="L10" s="120" t="s">
        <v>7</v>
      </c>
      <c r="M10" s="121" t="s">
        <v>7</v>
      </c>
      <c r="N10" s="122" t="s">
        <v>7</v>
      </c>
      <c r="O10" s="123" t="s">
        <v>7</v>
      </c>
      <c r="P10" s="36" t="s">
        <v>7</v>
      </c>
      <c r="Q10" s="120" t="s">
        <v>7</v>
      </c>
      <c r="R10" s="121" t="s">
        <v>7</v>
      </c>
      <c r="S10" s="122" t="s">
        <v>7</v>
      </c>
      <c r="T10" s="123" t="s">
        <v>7</v>
      </c>
      <c r="U10" s="36" t="s">
        <v>7</v>
      </c>
      <c r="V10" s="120" t="s">
        <v>7</v>
      </c>
      <c r="W10" s="121" t="s">
        <v>7</v>
      </c>
      <c r="X10" s="122" t="s">
        <v>7</v>
      </c>
      <c r="Y10" s="123" t="s">
        <v>7</v>
      </c>
      <c r="Z10" s="16" t="s">
        <v>7</v>
      </c>
      <c r="AA10" s="17" t="s">
        <v>7</v>
      </c>
    </row>
    <row r="11" spans="1:33" ht="15.95" customHeight="1" x14ac:dyDescent="0.25">
      <c r="A11" s="110" t="s">
        <v>7</v>
      </c>
      <c r="B11" s="124" t="s">
        <v>7</v>
      </c>
      <c r="C11" s="125" t="s">
        <v>7</v>
      </c>
      <c r="D11" s="126" t="s">
        <v>7</v>
      </c>
      <c r="E11" s="127" t="s">
        <v>7</v>
      </c>
      <c r="F11" s="37" t="s">
        <v>82</v>
      </c>
      <c r="G11" s="124" t="s">
        <v>7</v>
      </c>
      <c r="H11" s="125" t="s">
        <v>7</v>
      </c>
      <c r="I11" s="126" t="s">
        <v>7</v>
      </c>
      <c r="J11" s="127" t="s">
        <v>7</v>
      </c>
      <c r="K11" s="38" t="s">
        <v>7</v>
      </c>
      <c r="L11" s="124" t="s">
        <v>7</v>
      </c>
      <c r="M11" s="125" t="s">
        <v>7</v>
      </c>
      <c r="N11" s="126" t="s">
        <v>7</v>
      </c>
      <c r="O11" s="127" t="s">
        <v>7</v>
      </c>
      <c r="P11" s="110" t="s">
        <v>7</v>
      </c>
      <c r="Q11" s="124" t="s">
        <v>7</v>
      </c>
      <c r="R11" s="125" t="s">
        <v>7</v>
      </c>
      <c r="S11" s="126" t="s">
        <v>7</v>
      </c>
      <c r="T11" s="127" t="s">
        <v>7</v>
      </c>
      <c r="U11" s="36" t="s">
        <v>7</v>
      </c>
      <c r="V11" s="124" t="s">
        <v>7</v>
      </c>
      <c r="W11" s="125" t="s">
        <v>7</v>
      </c>
      <c r="X11" s="122" t="s">
        <v>7</v>
      </c>
      <c r="Y11" s="123" t="s">
        <v>7</v>
      </c>
      <c r="Z11" s="16" t="s">
        <v>7</v>
      </c>
      <c r="AA11" s="69" t="s">
        <v>7</v>
      </c>
      <c r="AG11" t="s">
        <v>7</v>
      </c>
    </row>
    <row r="12" spans="1:33" ht="15.95" customHeight="1" x14ac:dyDescent="0.25">
      <c r="A12" s="109" t="s">
        <v>7</v>
      </c>
      <c r="B12" s="124" t="s">
        <v>7</v>
      </c>
      <c r="C12" s="125" t="s">
        <v>7</v>
      </c>
      <c r="D12" s="126" t="s">
        <v>7</v>
      </c>
      <c r="E12" s="127" t="s">
        <v>7</v>
      </c>
      <c r="F12" s="110" t="s">
        <v>7</v>
      </c>
      <c r="G12" s="124" t="s">
        <v>7</v>
      </c>
      <c r="H12" s="125" t="s">
        <v>7</v>
      </c>
      <c r="I12" s="126" t="s">
        <v>7</v>
      </c>
      <c r="J12" s="126" t="s">
        <v>7</v>
      </c>
      <c r="K12" s="110" t="s">
        <v>7</v>
      </c>
      <c r="L12" s="124" t="s">
        <v>7</v>
      </c>
      <c r="M12" s="125" t="s">
        <v>7</v>
      </c>
      <c r="N12" s="126" t="s">
        <v>7</v>
      </c>
      <c r="O12" s="127" t="s">
        <v>7</v>
      </c>
      <c r="P12" s="109" t="s">
        <v>7</v>
      </c>
      <c r="Q12" s="124" t="s">
        <v>7</v>
      </c>
      <c r="R12" s="125" t="s">
        <v>7</v>
      </c>
      <c r="S12" s="126" t="s">
        <v>7</v>
      </c>
      <c r="T12" s="126" t="s">
        <v>7</v>
      </c>
      <c r="U12" s="36" t="s">
        <v>7</v>
      </c>
      <c r="V12" s="124" t="s">
        <v>7</v>
      </c>
      <c r="W12" s="125" t="s">
        <v>7</v>
      </c>
      <c r="X12" s="122" t="s">
        <v>7</v>
      </c>
      <c r="Y12" s="123" t="s">
        <v>7</v>
      </c>
      <c r="Z12" s="16" t="s">
        <v>7</v>
      </c>
      <c r="AA12" s="69"/>
    </row>
    <row r="13" spans="1:33" ht="15.95" customHeight="1" x14ac:dyDescent="0.25">
      <c r="A13" s="41" t="s">
        <v>7</v>
      </c>
      <c r="B13" s="124" t="s">
        <v>7</v>
      </c>
      <c r="C13" s="125" t="s">
        <v>7</v>
      </c>
      <c r="D13" s="126" t="s">
        <v>7</v>
      </c>
      <c r="E13" s="127" t="s">
        <v>7</v>
      </c>
      <c r="F13" s="110" t="s">
        <v>7</v>
      </c>
      <c r="G13" s="124" t="s">
        <v>7</v>
      </c>
      <c r="H13" s="125" t="s">
        <v>7</v>
      </c>
      <c r="I13" s="126" t="s">
        <v>7</v>
      </c>
      <c r="J13" s="126" t="s">
        <v>7</v>
      </c>
      <c r="K13" s="41" t="s">
        <v>7</v>
      </c>
      <c r="L13" s="124" t="s">
        <v>7</v>
      </c>
      <c r="M13" s="125" t="s">
        <v>7</v>
      </c>
      <c r="N13" s="126" t="s">
        <v>7</v>
      </c>
      <c r="O13" s="127" t="s">
        <v>7</v>
      </c>
      <c r="P13" s="38" t="s">
        <v>7</v>
      </c>
      <c r="Q13" s="124" t="s">
        <v>7</v>
      </c>
      <c r="R13" s="125" t="s">
        <v>7</v>
      </c>
      <c r="S13" s="125" t="s">
        <v>7</v>
      </c>
      <c r="T13" s="125" t="s">
        <v>7</v>
      </c>
      <c r="U13" s="41" t="s">
        <v>7</v>
      </c>
      <c r="V13" s="124" t="s">
        <v>7</v>
      </c>
      <c r="W13" s="125" t="s">
        <v>7</v>
      </c>
      <c r="X13" s="126" t="s">
        <v>7</v>
      </c>
      <c r="Y13" s="127" t="s">
        <v>7</v>
      </c>
      <c r="Z13" s="16" t="s">
        <v>7</v>
      </c>
    </row>
    <row r="14" spans="1:33" ht="15.95" customHeight="1" thickBot="1" x14ac:dyDescent="0.3">
      <c r="A14" s="139" t="s">
        <v>7</v>
      </c>
      <c r="B14" s="133" t="s">
        <v>7</v>
      </c>
      <c r="C14" s="134" t="s">
        <v>7</v>
      </c>
      <c r="D14" s="135" t="s">
        <v>7</v>
      </c>
      <c r="E14" s="136" t="s">
        <v>7</v>
      </c>
      <c r="F14" s="137" t="s">
        <v>39</v>
      </c>
      <c r="G14" s="133" t="s">
        <v>7</v>
      </c>
      <c r="H14" s="134" t="s">
        <v>7</v>
      </c>
      <c r="I14" s="135" t="s">
        <v>7</v>
      </c>
      <c r="J14" s="135" t="s">
        <v>7</v>
      </c>
      <c r="K14" s="138" t="s">
        <v>80</v>
      </c>
      <c r="L14" s="133" t="s">
        <v>7</v>
      </c>
      <c r="M14" s="134" t="s">
        <v>7</v>
      </c>
      <c r="N14" s="135" t="s">
        <v>7</v>
      </c>
      <c r="O14" s="136" t="s">
        <v>7</v>
      </c>
      <c r="P14" s="133" t="s">
        <v>7</v>
      </c>
      <c r="Q14" s="133" t="s">
        <v>7</v>
      </c>
      <c r="R14" s="134" t="s">
        <v>7</v>
      </c>
      <c r="S14" s="135" t="s">
        <v>7</v>
      </c>
      <c r="T14" s="136" t="s">
        <v>7</v>
      </c>
      <c r="U14" s="139" t="s">
        <v>7</v>
      </c>
      <c r="V14" s="133" t="s">
        <v>7</v>
      </c>
      <c r="W14" s="134" t="s">
        <v>7</v>
      </c>
      <c r="X14" s="135" t="s">
        <v>7</v>
      </c>
      <c r="Y14" s="136" t="s">
        <v>7</v>
      </c>
      <c r="Z14" s="16" t="s">
        <v>7</v>
      </c>
    </row>
    <row r="15" spans="1:33" ht="16.5" customHeight="1" thickBot="1" x14ac:dyDescent="0.4">
      <c r="A15" s="224" t="s">
        <v>25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25"/>
      <c r="P15" s="225"/>
      <c r="Q15" s="225"/>
      <c r="R15" s="225"/>
      <c r="S15" s="225"/>
      <c r="T15" s="225"/>
      <c r="U15" s="225"/>
      <c r="V15" s="225"/>
      <c r="W15" s="225"/>
      <c r="X15" s="225"/>
      <c r="Y15" s="226"/>
    </row>
    <row r="16" spans="1:33" ht="15.75" thickBot="1" x14ac:dyDescent="0.3">
      <c r="A16" s="174" t="s">
        <v>25</v>
      </c>
      <c r="B16" s="175"/>
      <c r="C16" s="176" t="s">
        <v>2</v>
      </c>
      <c r="D16" s="175"/>
      <c r="E16" s="53" t="s">
        <v>27</v>
      </c>
      <c r="F16" s="174" t="s">
        <v>25</v>
      </c>
      <c r="G16" s="175"/>
      <c r="H16" s="176" t="s">
        <v>2</v>
      </c>
      <c r="I16" s="175"/>
      <c r="J16" s="55" t="s">
        <v>27</v>
      </c>
      <c r="K16" s="174" t="s">
        <v>25</v>
      </c>
      <c r="L16" s="175"/>
      <c r="M16" s="176" t="s">
        <v>2</v>
      </c>
      <c r="N16" s="175"/>
      <c r="O16" s="53" t="s">
        <v>27</v>
      </c>
      <c r="P16" s="174" t="s">
        <v>25</v>
      </c>
      <c r="Q16" s="175"/>
      <c r="R16" s="176" t="s">
        <v>2</v>
      </c>
      <c r="S16" s="175"/>
      <c r="T16" s="55" t="s">
        <v>27</v>
      </c>
      <c r="U16" s="174" t="s">
        <v>25</v>
      </c>
      <c r="V16" s="175"/>
      <c r="W16" s="176" t="s">
        <v>2</v>
      </c>
      <c r="X16" s="175"/>
      <c r="Y16" s="55" t="s">
        <v>27</v>
      </c>
      <c r="Z16" s="16" t="s">
        <v>7</v>
      </c>
    </row>
    <row r="17" spans="1:32" x14ac:dyDescent="0.25">
      <c r="A17" s="230" t="s">
        <v>167</v>
      </c>
      <c r="B17" s="231"/>
      <c r="C17" s="155" t="s">
        <v>6</v>
      </c>
      <c r="D17" s="156"/>
      <c r="E17" s="140" t="s">
        <v>22</v>
      </c>
      <c r="F17" s="232" t="s">
        <v>114</v>
      </c>
      <c r="G17" s="171"/>
      <c r="H17" s="172" t="s">
        <v>6</v>
      </c>
      <c r="I17" s="173"/>
      <c r="J17" s="140" t="s">
        <v>22</v>
      </c>
      <c r="K17" s="233" t="s">
        <v>84</v>
      </c>
      <c r="L17" s="234"/>
      <c r="M17" s="201" t="s">
        <v>34</v>
      </c>
      <c r="N17" s="235"/>
      <c r="O17" s="140" t="s">
        <v>22</v>
      </c>
      <c r="P17" s="170" t="s">
        <v>115</v>
      </c>
      <c r="Q17" s="171"/>
      <c r="R17" s="172" t="s">
        <v>6</v>
      </c>
      <c r="S17" s="173"/>
      <c r="T17" s="140" t="s">
        <v>22</v>
      </c>
      <c r="U17" s="170" t="s">
        <v>116</v>
      </c>
      <c r="V17" s="171"/>
      <c r="W17" s="172" t="s">
        <v>32</v>
      </c>
      <c r="X17" s="173"/>
      <c r="Y17" s="140" t="s">
        <v>22</v>
      </c>
      <c r="Z17" s="16" t="s">
        <v>7</v>
      </c>
    </row>
    <row r="18" spans="1:32" x14ac:dyDescent="0.25">
      <c r="A18" s="165" t="s">
        <v>168</v>
      </c>
      <c r="B18" s="166"/>
      <c r="C18" s="155" t="s">
        <v>8</v>
      </c>
      <c r="D18" s="156"/>
      <c r="E18" s="141" t="s">
        <v>22</v>
      </c>
      <c r="F18" s="169" t="s">
        <v>117</v>
      </c>
      <c r="G18" s="166"/>
      <c r="H18" s="155" t="s">
        <v>8</v>
      </c>
      <c r="I18" s="156"/>
      <c r="J18" s="141" t="s">
        <v>22</v>
      </c>
      <c r="K18" s="165" t="s">
        <v>91</v>
      </c>
      <c r="L18" s="166"/>
      <c r="M18" s="155" t="s">
        <v>34</v>
      </c>
      <c r="N18" s="156"/>
      <c r="O18" s="141" t="s">
        <v>22</v>
      </c>
      <c r="P18" s="169" t="s">
        <v>118</v>
      </c>
      <c r="Q18" s="166"/>
      <c r="R18" s="155" t="s">
        <v>8</v>
      </c>
      <c r="S18" s="156"/>
      <c r="T18" s="141" t="s">
        <v>22</v>
      </c>
      <c r="U18" s="165" t="s">
        <v>119</v>
      </c>
      <c r="V18" s="166"/>
      <c r="W18" s="155" t="s">
        <v>34</v>
      </c>
      <c r="X18" s="156"/>
      <c r="Y18" s="141" t="s">
        <v>22</v>
      </c>
      <c r="Z18" t="s">
        <v>7</v>
      </c>
    </row>
    <row r="19" spans="1:32" x14ac:dyDescent="0.25">
      <c r="A19" s="165" t="s">
        <v>63</v>
      </c>
      <c r="B19" s="166"/>
      <c r="C19" s="155" t="s">
        <v>8</v>
      </c>
      <c r="D19" s="156"/>
      <c r="E19" s="142" t="s">
        <v>22</v>
      </c>
      <c r="F19" s="169" t="s">
        <v>85</v>
      </c>
      <c r="G19" s="166"/>
      <c r="H19" s="155" t="s">
        <v>8</v>
      </c>
      <c r="I19" s="156"/>
      <c r="J19" s="142" t="s">
        <v>22</v>
      </c>
      <c r="K19" s="236" t="s">
        <v>89</v>
      </c>
      <c r="L19" s="237"/>
      <c r="M19" s="155" t="s">
        <v>32</v>
      </c>
      <c r="N19" s="156"/>
      <c r="O19" s="142" t="s">
        <v>22</v>
      </c>
      <c r="P19" s="165" t="s">
        <v>88</v>
      </c>
      <c r="Q19" s="166"/>
      <c r="R19" s="155" t="s">
        <v>34</v>
      </c>
      <c r="S19" s="156"/>
      <c r="T19" s="142" t="s">
        <v>22</v>
      </c>
      <c r="U19" s="165" t="s">
        <v>62</v>
      </c>
      <c r="V19" s="166"/>
      <c r="W19" s="155" t="s">
        <v>8</v>
      </c>
      <c r="X19" s="156"/>
      <c r="Y19" s="142" t="s">
        <v>22</v>
      </c>
      <c r="Z19" t="s">
        <v>7</v>
      </c>
      <c r="AA19" t="s">
        <v>7</v>
      </c>
    </row>
    <row r="20" spans="1:32" x14ac:dyDescent="0.25">
      <c r="A20" s="165" t="s">
        <v>83</v>
      </c>
      <c r="B20" s="166"/>
      <c r="C20" s="155" t="s">
        <v>34</v>
      </c>
      <c r="D20" s="156"/>
      <c r="E20" s="141" t="s">
        <v>22</v>
      </c>
      <c r="F20" s="169" t="s">
        <v>65</v>
      </c>
      <c r="G20" s="166"/>
      <c r="H20" s="155" t="s">
        <v>8</v>
      </c>
      <c r="I20" s="156"/>
      <c r="J20" s="141" t="s">
        <v>22</v>
      </c>
      <c r="K20" s="165" t="s">
        <v>64</v>
      </c>
      <c r="L20" s="166"/>
      <c r="M20" s="155" t="s">
        <v>34</v>
      </c>
      <c r="N20" s="156"/>
      <c r="O20" s="141" t="s">
        <v>22</v>
      </c>
      <c r="P20" s="165" t="s">
        <v>90</v>
      </c>
      <c r="Q20" s="166"/>
      <c r="R20" s="155" t="s">
        <v>34</v>
      </c>
      <c r="S20" s="156"/>
      <c r="T20" s="141" t="s">
        <v>22</v>
      </c>
      <c r="U20" s="165" t="s">
        <v>66</v>
      </c>
      <c r="V20" s="166"/>
      <c r="W20" s="155" t="s">
        <v>34</v>
      </c>
      <c r="X20" s="156"/>
      <c r="Y20" s="141" t="s">
        <v>22</v>
      </c>
      <c r="Z20" t="s">
        <v>7</v>
      </c>
      <c r="AA20" t="s">
        <v>7</v>
      </c>
      <c r="AE20" s="67"/>
    </row>
    <row r="21" spans="1:32" x14ac:dyDescent="0.25">
      <c r="A21" s="167" t="s">
        <v>166</v>
      </c>
      <c r="B21" s="168"/>
      <c r="C21" s="155" t="s">
        <v>6</v>
      </c>
      <c r="D21" s="156"/>
      <c r="E21" s="141" t="s">
        <v>22</v>
      </c>
      <c r="F21" s="169" t="s">
        <v>156</v>
      </c>
      <c r="G21" s="166"/>
      <c r="H21" s="155" t="s">
        <v>8</v>
      </c>
      <c r="I21" s="156"/>
      <c r="J21" s="141" t="s">
        <v>22</v>
      </c>
      <c r="K21" s="165" t="s">
        <v>157</v>
      </c>
      <c r="L21" s="166"/>
      <c r="M21" s="155" t="s">
        <v>8</v>
      </c>
      <c r="N21" s="156"/>
      <c r="O21" s="141" t="s">
        <v>22</v>
      </c>
      <c r="P21" s="169" t="s">
        <v>158</v>
      </c>
      <c r="Q21" s="166"/>
      <c r="R21" s="155" t="s">
        <v>34</v>
      </c>
      <c r="S21" s="156"/>
      <c r="T21" s="141" t="s">
        <v>22</v>
      </c>
      <c r="U21" s="165" t="s">
        <v>163</v>
      </c>
      <c r="V21" s="166"/>
      <c r="W21" s="155" t="s">
        <v>8</v>
      </c>
      <c r="X21" s="156"/>
      <c r="Y21" s="141" t="s">
        <v>22</v>
      </c>
      <c r="Z21" t="s">
        <v>7</v>
      </c>
      <c r="AA21" t="s">
        <v>7</v>
      </c>
      <c r="AE21" s="67"/>
      <c r="AF21" s="67"/>
    </row>
    <row r="22" spans="1:32" ht="15.95" customHeight="1" x14ac:dyDescent="0.25">
      <c r="A22" s="157" t="s">
        <v>7</v>
      </c>
      <c r="B22" s="154"/>
      <c r="C22" s="155" t="s">
        <v>7</v>
      </c>
      <c r="D22" s="156"/>
      <c r="E22" s="141" t="s">
        <v>7</v>
      </c>
      <c r="F22" s="153" t="s">
        <v>7</v>
      </c>
      <c r="G22" s="154"/>
      <c r="H22" s="155" t="s">
        <v>7</v>
      </c>
      <c r="I22" s="156"/>
      <c r="J22" s="147" t="s">
        <v>7</v>
      </c>
      <c r="K22" s="165" t="s">
        <v>7</v>
      </c>
      <c r="L22" s="166"/>
      <c r="M22" s="155" t="s">
        <v>7</v>
      </c>
      <c r="N22" s="156"/>
      <c r="O22" s="141" t="s">
        <v>7</v>
      </c>
      <c r="P22" s="153" t="s">
        <v>7</v>
      </c>
      <c r="Q22" s="154"/>
      <c r="R22" s="155" t="s">
        <v>7</v>
      </c>
      <c r="S22" s="156"/>
      <c r="T22" s="141" t="s">
        <v>7</v>
      </c>
      <c r="U22" s="157" t="s">
        <v>7</v>
      </c>
      <c r="V22" s="154"/>
      <c r="W22" s="155" t="s">
        <v>7</v>
      </c>
      <c r="X22" s="156"/>
      <c r="Y22" s="141" t="s">
        <v>7</v>
      </c>
      <c r="Z22" t="s">
        <v>7</v>
      </c>
      <c r="AA22" t="s">
        <v>7</v>
      </c>
      <c r="AE22" s="68"/>
      <c r="AF22" s="67"/>
    </row>
    <row r="23" spans="1:32" ht="15.95" customHeight="1" x14ac:dyDescent="0.25">
      <c r="A23" s="157" t="s">
        <v>7</v>
      </c>
      <c r="B23" s="154"/>
      <c r="C23" s="155" t="s">
        <v>7</v>
      </c>
      <c r="D23" s="156"/>
      <c r="E23" s="141" t="s">
        <v>7</v>
      </c>
      <c r="F23" s="153" t="s">
        <v>7</v>
      </c>
      <c r="G23" s="154"/>
      <c r="H23" s="155" t="s">
        <v>7</v>
      </c>
      <c r="I23" s="156"/>
      <c r="J23" s="147" t="s">
        <v>7</v>
      </c>
      <c r="K23" s="157" t="s">
        <v>7</v>
      </c>
      <c r="L23" s="154"/>
      <c r="M23" s="155" t="s">
        <v>7</v>
      </c>
      <c r="N23" s="156"/>
      <c r="O23" s="141" t="s">
        <v>7</v>
      </c>
      <c r="P23" s="153" t="s">
        <v>7</v>
      </c>
      <c r="Q23" s="154"/>
      <c r="R23" s="155" t="s">
        <v>7</v>
      </c>
      <c r="S23" s="156"/>
      <c r="T23" s="147" t="s">
        <v>7</v>
      </c>
      <c r="U23" s="157" t="s">
        <v>7</v>
      </c>
      <c r="V23" s="154"/>
      <c r="W23" s="155" t="s">
        <v>7</v>
      </c>
      <c r="X23" s="156"/>
      <c r="Y23" s="141" t="s">
        <v>7</v>
      </c>
      <c r="Z23" t="s">
        <v>7</v>
      </c>
      <c r="AA23" t="s">
        <v>7</v>
      </c>
      <c r="AE23" s="68"/>
      <c r="AF23" s="67"/>
    </row>
    <row r="24" spans="1:32" ht="15.95" customHeight="1" thickBot="1" x14ac:dyDescent="0.3">
      <c r="A24" s="158" t="s">
        <v>7</v>
      </c>
      <c r="B24" s="159"/>
      <c r="C24" s="160" t="s">
        <v>7</v>
      </c>
      <c r="D24" s="161"/>
      <c r="E24" s="143" t="s">
        <v>7</v>
      </c>
      <c r="F24" s="162" t="s">
        <v>7</v>
      </c>
      <c r="G24" s="159"/>
      <c r="H24" s="160" t="s">
        <v>7</v>
      </c>
      <c r="I24" s="161"/>
      <c r="J24" s="144" t="s">
        <v>7</v>
      </c>
      <c r="K24" s="158" t="s">
        <v>7</v>
      </c>
      <c r="L24" s="159"/>
      <c r="M24" s="160" t="s">
        <v>7</v>
      </c>
      <c r="N24" s="161"/>
      <c r="O24" s="145" t="s">
        <v>7</v>
      </c>
      <c r="P24" s="163" t="s">
        <v>7</v>
      </c>
      <c r="Q24" s="164"/>
      <c r="R24" s="160" t="s">
        <v>7</v>
      </c>
      <c r="S24" s="161"/>
      <c r="T24" s="144" t="s">
        <v>7</v>
      </c>
      <c r="U24" s="158" t="s">
        <v>7</v>
      </c>
      <c r="V24" s="159"/>
      <c r="W24" s="160" t="s">
        <v>7</v>
      </c>
      <c r="X24" s="161"/>
      <c r="Y24" s="143" t="s">
        <v>7</v>
      </c>
      <c r="Z24" t="s">
        <v>7</v>
      </c>
      <c r="AA24" t="s">
        <v>7</v>
      </c>
      <c r="AF24" s="67"/>
    </row>
    <row r="25" spans="1:32" ht="16.5" customHeight="1" thickBot="1" x14ac:dyDescent="0.4">
      <c r="A25" s="207" t="s">
        <v>26</v>
      </c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8"/>
      <c r="N25" s="208"/>
      <c r="O25" s="208"/>
      <c r="P25" s="208"/>
      <c r="Q25" s="208"/>
      <c r="R25" s="208"/>
      <c r="S25" s="208"/>
      <c r="T25" s="208"/>
      <c r="U25" s="208"/>
      <c r="V25" s="208"/>
      <c r="W25" s="208"/>
      <c r="X25" s="208"/>
      <c r="Y25" s="209"/>
      <c r="AE25">
        <f>1.5*13</f>
        <v>19.5</v>
      </c>
      <c r="AF25" s="67"/>
    </row>
    <row r="26" spans="1:32" ht="15.95" customHeight="1" thickBot="1" x14ac:dyDescent="0.3">
      <c r="A26" s="84" t="s">
        <v>26</v>
      </c>
      <c r="B26" s="85" t="s">
        <v>28</v>
      </c>
      <c r="C26" s="203" t="s">
        <v>2</v>
      </c>
      <c r="D26" s="204"/>
      <c r="E26" s="86" t="s">
        <v>27</v>
      </c>
      <c r="F26" s="66" t="s">
        <v>26</v>
      </c>
      <c r="G26" s="65" t="s">
        <v>28</v>
      </c>
      <c r="H26" s="176" t="s">
        <v>2</v>
      </c>
      <c r="I26" s="175"/>
      <c r="J26" s="55" t="s">
        <v>27</v>
      </c>
      <c r="K26" s="66" t="s">
        <v>26</v>
      </c>
      <c r="L26" s="65" t="s">
        <v>28</v>
      </c>
      <c r="M26" s="176" t="s">
        <v>2</v>
      </c>
      <c r="N26" s="175"/>
      <c r="O26" s="53" t="s">
        <v>27</v>
      </c>
      <c r="P26" s="54" t="s">
        <v>26</v>
      </c>
      <c r="Q26" s="26" t="s">
        <v>28</v>
      </c>
      <c r="R26" s="176" t="s">
        <v>2</v>
      </c>
      <c r="S26" s="175"/>
      <c r="T26" s="55" t="s">
        <v>27</v>
      </c>
      <c r="U26" s="66" t="s">
        <v>26</v>
      </c>
      <c r="V26" s="65" t="s">
        <v>28</v>
      </c>
      <c r="W26" s="176" t="s">
        <v>2</v>
      </c>
      <c r="X26" s="175"/>
      <c r="Y26" s="55" t="s">
        <v>27</v>
      </c>
      <c r="Z26" t="s">
        <v>7</v>
      </c>
      <c r="AF26" s="67"/>
    </row>
    <row r="27" spans="1:32" ht="15.95" customHeight="1" x14ac:dyDescent="0.25">
      <c r="A27" s="113" t="s">
        <v>7</v>
      </c>
      <c r="B27" s="96" t="s">
        <v>7</v>
      </c>
      <c r="C27" s="177" t="s">
        <v>7</v>
      </c>
      <c r="D27" s="178"/>
      <c r="E27" s="108" t="s">
        <v>7</v>
      </c>
      <c r="F27" s="105" t="s">
        <v>7</v>
      </c>
      <c r="G27" s="88" t="s">
        <v>7</v>
      </c>
      <c r="H27" s="201" t="s">
        <v>7</v>
      </c>
      <c r="I27" s="202"/>
      <c r="J27" s="90" t="s">
        <v>7</v>
      </c>
      <c r="K27" s="112" t="s">
        <v>7</v>
      </c>
      <c r="L27" s="94" t="s">
        <v>7</v>
      </c>
      <c r="M27" s="177" t="s">
        <v>7</v>
      </c>
      <c r="N27" s="178"/>
      <c r="O27" s="106" t="s">
        <v>7</v>
      </c>
      <c r="P27" s="74" t="s">
        <v>7</v>
      </c>
      <c r="Q27" s="75" t="s">
        <v>7</v>
      </c>
      <c r="R27" s="177" t="s">
        <v>7</v>
      </c>
      <c r="S27" s="178"/>
      <c r="T27" s="76" t="s">
        <v>7</v>
      </c>
      <c r="U27" s="116" t="s">
        <v>7</v>
      </c>
      <c r="V27" s="72" t="s">
        <v>7</v>
      </c>
      <c r="W27" s="177" t="s">
        <v>7</v>
      </c>
      <c r="X27" s="178"/>
      <c r="Y27" s="98" t="s">
        <v>7</v>
      </c>
      <c r="Z27" s="97"/>
      <c r="AF27" s="67"/>
    </row>
    <row r="28" spans="1:32" ht="15.95" customHeight="1" x14ac:dyDescent="0.25">
      <c r="A28" s="111" t="s">
        <v>7</v>
      </c>
      <c r="B28" s="88" t="s">
        <v>7</v>
      </c>
      <c r="C28" s="179" t="s">
        <v>7</v>
      </c>
      <c r="D28" s="199"/>
      <c r="E28" s="90" t="s">
        <v>7</v>
      </c>
      <c r="F28" s="114" t="s">
        <v>7</v>
      </c>
      <c r="G28" s="88" t="s">
        <v>7</v>
      </c>
      <c r="H28" s="179" t="s">
        <v>7</v>
      </c>
      <c r="I28" s="199"/>
      <c r="J28" s="90" t="s">
        <v>7</v>
      </c>
      <c r="K28" s="115" t="s">
        <v>7</v>
      </c>
      <c r="L28" s="95" t="s">
        <v>7</v>
      </c>
      <c r="M28" s="179" t="s">
        <v>7</v>
      </c>
      <c r="N28" s="180"/>
      <c r="O28" s="107" t="s">
        <v>7</v>
      </c>
      <c r="P28" s="77" t="s">
        <v>7</v>
      </c>
      <c r="Q28" s="148" t="s">
        <v>7</v>
      </c>
      <c r="R28" s="179" t="s">
        <v>7</v>
      </c>
      <c r="S28" s="180"/>
      <c r="T28" s="78" t="s">
        <v>7</v>
      </c>
      <c r="U28" s="77" t="s">
        <v>7</v>
      </c>
      <c r="V28" s="148" t="s">
        <v>7</v>
      </c>
      <c r="W28" s="179" t="s">
        <v>7</v>
      </c>
      <c r="X28" s="180"/>
      <c r="Y28" s="99" t="s">
        <v>7</v>
      </c>
      <c r="Z28" s="42" t="s">
        <v>7</v>
      </c>
      <c r="AD28" s="67"/>
      <c r="AF28" s="67"/>
    </row>
    <row r="29" spans="1:32" ht="15.95" customHeight="1" x14ac:dyDescent="0.25">
      <c r="A29" s="100" t="s">
        <v>7</v>
      </c>
      <c r="B29" s="88" t="s">
        <v>7</v>
      </c>
      <c r="C29" s="179" t="s">
        <v>7</v>
      </c>
      <c r="D29" s="199"/>
      <c r="E29" s="90" t="s">
        <v>7</v>
      </c>
      <c r="F29" s="148" t="s">
        <v>7</v>
      </c>
      <c r="G29" s="88" t="s">
        <v>7</v>
      </c>
      <c r="H29" s="179" t="s">
        <v>7</v>
      </c>
      <c r="I29" s="199"/>
      <c r="J29" s="90" t="s">
        <v>7</v>
      </c>
      <c r="K29" s="77" t="s">
        <v>7</v>
      </c>
      <c r="L29" s="88" t="s">
        <v>7</v>
      </c>
      <c r="M29" s="179" t="s">
        <v>7</v>
      </c>
      <c r="N29" s="199"/>
      <c r="O29" s="78" t="s">
        <v>7</v>
      </c>
      <c r="P29" s="77" t="s">
        <v>7</v>
      </c>
      <c r="Q29" s="148" t="s">
        <v>7</v>
      </c>
      <c r="R29" s="179" t="s">
        <v>7</v>
      </c>
      <c r="S29" s="180"/>
      <c r="T29" s="73" t="s">
        <v>7</v>
      </c>
      <c r="U29" s="72" t="s">
        <v>7</v>
      </c>
      <c r="V29" s="72" t="s">
        <v>7</v>
      </c>
      <c r="W29" s="179" t="s">
        <v>7</v>
      </c>
      <c r="X29" s="180"/>
      <c r="Y29" s="99" t="s">
        <v>7</v>
      </c>
      <c r="Z29" s="42" t="s">
        <v>7</v>
      </c>
      <c r="AD29" s="67"/>
      <c r="AF29" s="67"/>
    </row>
    <row r="30" spans="1:32" ht="15.95" customHeight="1" thickBot="1" x14ac:dyDescent="0.3">
      <c r="A30" s="101" t="s">
        <v>7</v>
      </c>
      <c r="B30" s="91" t="s">
        <v>7</v>
      </c>
      <c r="C30" s="182" t="s">
        <v>7</v>
      </c>
      <c r="D30" s="200"/>
      <c r="E30" s="92" t="s">
        <v>7</v>
      </c>
      <c r="F30" s="89" t="s">
        <v>7</v>
      </c>
      <c r="G30" s="91" t="s">
        <v>7</v>
      </c>
      <c r="H30" s="182" t="s">
        <v>7</v>
      </c>
      <c r="I30" s="200"/>
      <c r="J30" s="92" t="s">
        <v>7</v>
      </c>
      <c r="K30" s="89" t="s">
        <v>7</v>
      </c>
      <c r="L30" s="91" t="s">
        <v>7</v>
      </c>
      <c r="M30" s="182" t="s">
        <v>7</v>
      </c>
      <c r="N30" s="200"/>
      <c r="O30" s="93" t="s">
        <v>7</v>
      </c>
      <c r="P30" s="83" t="s">
        <v>7</v>
      </c>
      <c r="Q30" s="83" t="s">
        <v>7</v>
      </c>
      <c r="R30" s="182" t="s">
        <v>7</v>
      </c>
      <c r="S30" s="183"/>
      <c r="T30" s="93" t="s">
        <v>7</v>
      </c>
      <c r="U30" s="83" t="s">
        <v>7</v>
      </c>
      <c r="V30" s="83" t="s">
        <v>7</v>
      </c>
      <c r="W30" s="160" t="s">
        <v>7</v>
      </c>
      <c r="X30" s="181"/>
      <c r="Y30" s="102" t="s">
        <v>7</v>
      </c>
      <c r="Z30" s="42" t="s">
        <v>7</v>
      </c>
      <c r="AD30" s="67"/>
      <c r="AF30" s="67"/>
    </row>
    <row r="31" spans="1:32" ht="16.5" customHeight="1" thickBot="1" x14ac:dyDescent="0.35">
      <c r="A31" s="210" t="s">
        <v>24</v>
      </c>
      <c r="B31" s="211"/>
      <c r="C31" s="211"/>
      <c r="D31" s="211"/>
      <c r="E31" s="211"/>
      <c r="F31" s="212"/>
      <c r="G31" s="212"/>
      <c r="H31" s="212"/>
      <c r="I31" s="212"/>
      <c r="J31" s="212"/>
      <c r="K31" s="212"/>
      <c r="L31" s="212"/>
      <c r="M31" s="212"/>
      <c r="N31" s="212"/>
      <c r="O31" s="212"/>
      <c r="P31" s="212"/>
      <c r="Q31" s="212"/>
      <c r="R31" s="212"/>
      <c r="S31" s="212"/>
      <c r="T31" s="212"/>
      <c r="U31" s="212"/>
      <c r="V31" s="212"/>
      <c r="W31" s="212"/>
      <c r="X31" s="212"/>
      <c r="Y31" s="213"/>
      <c r="AD31" s="67"/>
      <c r="AF31" s="67"/>
    </row>
    <row r="32" spans="1:32" ht="15.95" customHeight="1" thickBot="1" x14ac:dyDescent="0.3">
      <c r="A32" s="66" t="s">
        <v>24</v>
      </c>
      <c r="B32" s="65" t="s">
        <v>28</v>
      </c>
      <c r="C32" s="176" t="s">
        <v>2</v>
      </c>
      <c r="D32" s="191"/>
      <c r="E32" s="56" t="s">
        <v>27</v>
      </c>
      <c r="F32" s="64" t="s">
        <v>24</v>
      </c>
      <c r="G32" s="65" t="s">
        <v>28</v>
      </c>
      <c r="H32" s="176" t="s">
        <v>2</v>
      </c>
      <c r="I32" s="191"/>
      <c r="J32" s="57" t="s">
        <v>27</v>
      </c>
      <c r="K32" s="66" t="s">
        <v>24</v>
      </c>
      <c r="L32" s="65" t="s">
        <v>28</v>
      </c>
      <c r="M32" s="176" t="s">
        <v>2</v>
      </c>
      <c r="N32" s="191"/>
      <c r="O32" s="57" t="s">
        <v>27</v>
      </c>
      <c r="P32" s="66" t="s">
        <v>24</v>
      </c>
      <c r="Q32" s="65" t="s">
        <v>28</v>
      </c>
      <c r="R32" s="176" t="s">
        <v>2</v>
      </c>
      <c r="S32" s="191"/>
      <c r="T32" s="57" t="s">
        <v>27</v>
      </c>
      <c r="U32" s="146" t="s">
        <v>24</v>
      </c>
      <c r="V32" s="65" t="s">
        <v>28</v>
      </c>
      <c r="W32" s="176" t="s">
        <v>2</v>
      </c>
      <c r="X32" s="191"/>
      <c r="Y32" s="57" t="s">
        <v>27</v>
      </c>
      <c r="Z32" t="s">
        <v>7</v>
      </c>
      <c r="AC32" s="68"/>
      <c r="AD32" s="67"/>
      <c r="AF32" s="67"/>
    </row>
    <row r="33" spans="1:32" ht="15.95" customHeight="1" x14ac:dyDescent="0.25">
      <c r="A33" s="117" t="s">
        <v>7</v>
      </c>
      <c r="B33" s="79" t="s">
        <v>7</v>
      </c>
      <c r="C33" s="192" t="s">
        <v>7</v>
      </c>
      <c r="D33" s="193"/>
      <c r="E33" s="80" t="s">
        <v>7</v>
      </c>
      <c r="F33" s="81" t="s">
        <v>7</v>
      </c>
      <c r="G33" s="82" t="s">
        <v>7</v>
      </c>
      <c r="H33" s="192" t="s">
        <v>7</v>
      </c>
      <c r="I33" s="193"/>
      <c r="J33" s="80" t="s">
        <v>7</v>
      </c>
      <c r="K33" s="58" t="s">
        <v>7</v>
      </c>
      <c r="L33" s="59" t="s">
        <v>43</v>
      </c>
      <c r="M33" s="192" t="s">
        <v>7</v>
      </c>
      <c r="N33" s="193"/>
      <c r="O33" s="80" t="s">
        <v>7</v>
      </c>
      <c r="P33" s="87" t="s">
        <v>7</v>
      </c>
      <c r="Q33" s="82" t="s">
        <v>7</v>
      </c>
      <c r="R33" s="192" t="s">
        <v>7</v>
      </c>
      <c r="S33" s="193"/>
      <c r="T33" s="80" t="s">
        <v>7</v>
      </c>
      <c r="U33" s="87" t="s">
        <v>7</v>
      </c>
      <c r="V33" s="71" t="s">
        <v>7</v>
      </c>
      <c r="W33" s="192" t="s">
        <v>7</v>
      </c>
      <c r="X33" s="193"/>
      <c r="Y33" s="118" t="s">
        <v>7</v>
      </c>
      <c r="AD33" s="68"/>
      <c r="AF33" s="68"/>
    </row>
    <row r="34" spans="1:32" ht="15.95" customHeight="1" x14ac:dyDescent="0.25">
      <c r="A34" s="103" t="s">
        <v>7</v>
      </c>
      <c r="B34" s="59" t="s">
        <v>7</v>
      </c>
      <c r="C34" s="194" t="s">
        <v>7</v>
      </c>
      <c r="D34" s="195"/>
      <c r="E34" s="60" t="s">
        <v>7</v>
      </c>
      <c r="F34" s="58" t="s">
        <v>7</v>
      </c>
      <c r="G34" s="59" t="s">
        <v>7</v>
      </c>
      <c r="H34" s="194" t="s">
        <v>7</v>
      </c>
      <c r="I34" s="195"/>
      <c r="J34" s="60" t="s">
        <v>7</v>
      </c>
      <c r="K34" s="58" t="s">
        <v>7</v>
      </c>
      <c r="L34" s="59" t="s">
        <v>7</v>
      </c>
      <c r="M34" s="194" t="s">
        <v>7</v>
      </c>
      <c r="N34" s="195"/>
      <c r="O34" s="60" t="s">
        <v>7</v>
      </c>
      <c r="P34" s="58" t="s">
        <v>7</v>
      </c>
      <c r="Q34" s="59" t="s">
        <v>7</v>
      </c>
      <c r="R34" s="194" t="s">
        <v>7</v>
      </c>
      <c r="S34" s="195"/>
      <c r="T34" s="60" t="s">
        <v>43</v>
      </c>
      <c r="U34" s="58" t="s">
        <v>7</v>
      </c>
      <c r="V34" s="59" t="s">
        <v>7</v>
      </c>
      <c r="W34" s="194" t="s">
        <v>7</v>
      </c>
      <c r="X34" s="195"/>
      <c r="Y34" s="104" t="s">
        <v>7</v>
      </c>
      <c r="Z34" s="32" t="s">
        <v>7</v>
      </c>
      <c r="AD34" s="68"/>
    </row>
    <row r="35" spans="1:32" ht="15.95" customHeight="1" thickBot="1" x14ac:dyDescent="0.3">
      <c r="A35" s="103" t="s">
        <v>7</v>
      </c>
      <c r="B35" s="59" t="s">
        <v>7</v>
      </c>
      <c r="C35" s="189" t="s">
        <v>7</v>
      </c>
      <c r="D35" s="190"/>
      <c r="E35" s="60" t="s">
        <v>7</v>
      </c>
      <c r="F35" s="58" t="s">
        <v>7</v>
      </c>
      <c r="G35" s="59" t="s">
        <v>7</v>
      </c>
      <c r="H35" s="189" t="s">
        <v>7</v>
      </c>
      <c r="I35" s="190"/>
      <c r="J35" s="60" t="s">
        <v>7</v>
      </c>
      <c r="K35" s="103" t="s">
        <v>7</v>
      </c>
      <c r="L35" s="59" t="s">
        <v>7</v>
      </c>
      <c r="M35" s="189" t="s">
        <v>7</v>
      </c>
      <c r="N35" s="190"/>
      <c r="O35" s="60" t="s">
        <v>7</v>
      </c>
      <c r="P35" s="103" t="s">
        <v>7</v>
      </c>
      <c r="Q35" s="59" t="s">
        <v>7</v>
      </c>
      <c r="R35" s="189" t="s">
        <v>7</v>
      </c>
      <c r="S35" s="190"/>
      <c r="T35" s="60" t="s">
        <v>7</v>
      </c>
      <c r="U35" s="103" t="s">
        <v>7</v>
      </c>
      <c r="V35" s="59" t="s">
        <v>7</v>
      </c>
      <c r="W35" s="189" t="s">
        <v>7</v>
      </c>
      <c r="X35" s="190"/>
      <c r="Y35" s="104" t="s">
        <v>7</v>
      </c>
      <c r="Z35" s="70" t="s">
        <v>7</v>
      </c>
    </row>
    <row r="36" spans="1:32" ht="16.5" customHeight="1" thickBot="1" x14ac:dyDescent="0.35">
      <c r="A36" s="217" t="s">
        <v>10</v>
      </c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8"/>
      <c r="R36" s="218"/>
      <c r="S36" s="218"/>
      <c r="T36" s="218"/>
      <c r="U36" s="218"/>
      <c r="V36" s="218"/>
      <c r="W36" s="218"/>
      <c r="X36" s="218"/>
      <c r="Y36" s="219"/>
    </row>
    <row r="37" spans="1:32" ht="15.95" customHeight="1" x14ac:dyDescent="0.25">
      <c r="A37" s="205" t="s">
        <v>99</v>
      </c>
      <c r="B37" s="197"/>
      <c r="C37" s="197"/>
      <c r="D37" s="197"/>
      <c r="E37" s="206"/>
      <c r="F37" s="205" t="s">
        <v>94</v>
      </c>
      <c r="G37" s="197"/>
      <c r="H37" s="197"/>
      <c r="I37" s="197"/>
      <c r="J37" s="206"/>
      <c r="K37" s="205" t="s">
        <v>86</v>
      </c>
      <c r="L37" s="197"/>
      <c r="M37" s="197"/>
      <c r="N37" s="197"/>
      <c r="O37" s="206"/>
      <c r="P37" s="196" t="s">
        <v>76</v>
      </c>
      <c r="Q37" s="197"/>
      <c r="R37" s="197"/>
      <c r="S37" s="197"/>
      <c r="T37" s="206"/>
      <c r="U37" s="214" t="s">
        <v>7</v>
      </c>
      <c r="V37" s="215"/>
      <c r="W37" s="215"/>
      <c r="X37" s="215"/>
      <c r="Y37" s="216"/>
      <c r="Z37" t="s">
        <v>7</v>
      </c>
    </row>
    <row r="38" spans="1:32" ht="15.95" customHeight="1" x14ac:dyDescent="0.25">
      <c r="A38" s="205" t="s">
        <v>120</v>
      </c>
      <c r="B38" s="197"/>
      <c r="C38" s="197"/>
      <c r="D38" s="197"/>
      <c r="E38" s="206"/>
      <c r="F38" s="205" t="s">
        <v>68</v>
      </c>
      <c r="G38" s="197"/>
      <c r="H38" s="197"/>
      <c r="I38" s="197"/>
      <c r="J38" s="206"/>
      <c r="K38" s="205" t="s">
        <v>124</v>
      </c>
      <c r="L38" s="197"/>
      <c r="M38" s="197"/>
      <c r="N38" s="197"/>
      <c r="O38" s="206"/>
      <c r="P38" s="205" t="s">
        <v>172</v>
      </c>
      <c r="Q38" s="197"/>
      <c r="R38" s="197"/>
      <c r="S38" s="197"/>
      <c r="T38" s="206"/>
      <c r="U38" s="196" t="s">
        <v>7</v>
      </c>
      <c r="V38" s="197"/>
      <c r="W38" s="197"/>
      <c r="X38" s="197"/>
      <c r="Y38" s="198"/>
    </row>
    <row r="39" spans="1:32" ht="15.95" customHeight="1" x14ac:dyDescent="0.25">
      <c r="A39" s="205" t="s">
        <v>95</v>
      </c>
      <c r="B39" s="197"/>
      <c r="C39" s="197"/>
      <c r="D39" s="197"/>
      <c r="E39" s="206"/>
      <c r="F39" s="205" t="s">
        <v>121</v>
      </c>
      <c r="G39" s="197"/>
      <c r="H39" s="197"/>
      <c r="I39" s="197"/>
      <c r="J39" s="206"/>
      <c r="K39" s="205" t="s">
        <v>126</v>
      </c>
      <c r="L39" s="197"/>
      <c r="M39" s="197"/>
      <c r="N39" s="197"/>
      <c r="O39" s="206"/>
      <c r="P39" s="196" t="s">
        <v>128</v>
      </c>
      <c r="Q39" s="197"/>
      <c r="R39" s="197"/>
      <c r="S39" s="197"/>
      <c r="T39" s="206"/>
      <c r="U39" s="196" t="s">
        <v>7</v>
      </c>
      <c r="V39" s="197"/>
      <c r="W39" s="197"/>
      <c r="X39" s="197"/>
      <c r="Y39" s="198"/>
    </row>
    <row r="40" spans="1:32" ht="15.95" customHeight="1" x14ac:dyDescent="0.25">
      <c r="A40" s="205" t="s">
        <v>143</v>
      </c>
      <c r="B40" s="197"/>
      <c r="C40" s="197"/>
      <c r="D40" s="197"/>
      <c r="E40" s="206"/>
      <c r="F40" s="205" t="s">
        <v>74</v>
      </c>
      <c r="G40" s="197"/>
      <c r="H40" s="197"/>
      <c r="I40" s="197"/>
      <c r="J40" s="206"/>
      <c r="K40" s="205" t="s">
        <v>127</v>
      </c>
      <c r="L40" s="197"/>
      <c r="M40" s="197"/>
      <c r="N40" s="197"/>
      <c r="O40" s="206"/>
      <c r="P40" s="196" t="s">
        <v>73</v>
      </c>
      <c r="Q40" s="197"/>
      <c r="R40" s="197"/>
      <c r="S40" s="197"/>
      <c r="T40" s="206"/>
      <c r="U40" s="196" t="s">
        <v>7</v>
      </c>
      <c r="V40" s="197"/>
      <c r="W40" s="197"/>
      <c r="X40" s="197"/>
      <c r="Y40" s="198"/>
    </row>
    <row r="41" spans="1:32" ht="15.95" customHeight="1" x14ac:dyDescent="0.25">
      <c r="A41" s="205" t="s">
        <v>144</v>
      </c>
      <c r="B41" s="197"/>
      <c r="C41" s="197"/>
      <c r="D41" s="197"/>
      <c r="E41" s="206"/>
      <c r="F41" s="205" t="s">
        <v>122</v>
      </c>
      <c r="G41" s="197"/>
      <c r="H41" s="197"/>
      <c r="I41" s="197"/>
      <c r="J41" s="206"/>
      <c r="K41" s="196" t="s">
        <v>92</v>
      </c>
      <c r="L41" s="197"/>
      <c r="M41" s="197"/>
      <c r="N41" s="197"/>
      <c r="O41" s="206"/>
      <c r="P41" s="205" t="s">
        <v>70</v>
      </c>
      <c r="Q41" s="197"/>
      <c r="R41" s="197"/>
      <c r="S41" s="197"/>
      <c r="T41" s="206"/>
      <c r="U41" s="196" t="s">
        <v>7</v>
      </c>
      <c r="V41" s="197"/>
      <c r="W41" s="197"/>
      <c r="X41" s="197"/>
      <c r="Y41" s="198"/>
    </row>
    <row r="42" spans="1:32" ht="15.95" customHeight="1" x14ac:dyDescent="0.25">
      <c r="A42" s="205" t="s">
        <v>67</v>
      </c>
      <c r="B42" s="197"/>
      <c r="C42" s="197"/>
      <c r="D42" s="197"/>
      <c r="E42" s="206"/>
      <c r="F42" s="196" t="s">
        <v>123</v>
      </c>
      <c r="G42" s="197"/>
      <c r="H42" s="197"/>
      <c r="I42" s="197"/>
      <c r="J42" s="206"/>
      <c r="K42" s="205" t="s">
        <v>145</v>
      </c>
      <c r="L42" s="197"/>
      <c r="M42" s="197"/>
      <c r="N42" s="197"/>
      <c r="O42" s="206"/>
      <c r="P42" s="205" t="s">
        <v>7</v>
      </c>
      <c r="Q42" s="197"/>
      <c r="R42" s="197"/>
      <c r="S42" s="197"/>
      <c r="T42" s="206"/>
      <c r="U42" s="196" t="s">
        <v>7</v>
      </c>
      <c r="V42" s="197"/>
      <c r="W42" s="197"/>
      <c r="X42" s="197"/>
      <c r="Y42" s="198"/>
    </row>
    <row r="43" spans="1:32" ht="15.95" customHeight="1" x14ac:dyDescent="0.25">
      <c r="A43" s="205" t="s">
        <v>159</v>
      </c>
      <c r="B43" s="197"/>
      <c r="C43" s="197"/>
      <c r="D43" s="197"/>
      <c r="E43" s="206"/>
      <c r="F43" s="205" t="s">
        <v>125</v>
      </c>
      <c r="G43" s="197"/>
      <c r="H43" s="197"/>
      <c r="I43" s="197"/>
      <c r="J43" s="206"/>
      <c r="K43" s="205" t="s">
        <v>146</v>
      </c>
      <c r="L43" s="197"/>
      <c r="M43" s="197"/>
      <c r="N43" s="197"/>
      <c r="O43" s="206"/>
      <c r="P43" s="205" t="s">
        <v>7</v>
      </c>
      <c r="Q43" s="197"/>
      <c r="R43" s="197"/>
      <c r="S43" s="197"/>
      <c r="T43" s="206"/>
      <c r="U43" s="196" t="s">
        <v>7</v>
      </c>
      <c r="V43" s="197"/>
      <c r="W43" s="197"/>
      <c r="X43" s="197"/>
      <c r="Y43" s="198"/>
    </row>
    <row r="44" spans="1:32" ht="15.95" customHeight="1" x14ac:dyDescent="0.25">
      <c r="A44" s="205" t="s">
        <v>7</v>
      </c>
      <c r="B44" s="197"/>
      <c r="C44" s="197"/>
      <c r="D44" s="197"/>
      <c r="E44" s="206"/>
      <c r="F44" s="196" t="s">
        <v>7</v>
      </c>
      <c r="G44" s="197"/>
      <c r="H44" s="197"/>
      <c r="I44" s="197"/>
      <c r="J44" s="206"/>
      <c r="K44" s="196" t="s">
        <v>7</v>
      </c>
      <c r="L44" s="197"/>
      <c r="M44" s="197"/>
      <c r="N44" s="197"/>
      <c r="O44" s="206"/>
      <c r="P44" s="196" t="s">
        <v>7</v>
      </c>
      <c r="Q44" s="197"/>
      <c r="R44" s="197"/>
      <c r="S44" s="197"/>
      <c r="T44" s="206"/>
      <c r="U44" s="196" t="s">
        <v>7</v>
      </c>
      <c r="V44" s="197"/>
      <c r="W44" s="197"/>
      <c r="X44" s="197"/>
      <c r="Y44" s="198"/>
    </row>
    <row r="45" spans="1:32" ht="15.95" customHeight="1" x14ac:dyDescent="0.25">
      <c r="A45" s="205" t="s">
        <v>7</v>
      </c>
      <c r="B45" s="197"/>
      <c r="C45" s="197"/>
      <c r="D45" s="197"/>
      <c r="E45" s="206"/>
      <c r="F45" s="205" t="s">
        <v>7</v>
      </c>
      <c r="G45" s="197"/>
      <c r="H45" s="197"/>
      <c r="I45" s="197"/>
      <c r="J45" s="206"/>
      <c r="K45" s="205" t="s">
        <v>7</v>
      </c>
      <c r="L45" s="197"/>
      <c r="M45" s="197"/>
      <c r="N45" s="197"/>
      <c r="O45" s="206"/>
      <c r="P45" s="196" t="s">
        <v>7</v>
      </c>
      <c r="Q45" s="197"/>
      <c r="R45" s="197"/>
      <c r="S45" s="197"/>
      <c r="T45" s="206"/>
      <c r="U45" s="196" t="s">
        <v>7</v>
      </c>
      <c r="V45" s="197"/>
      <c r="W45" s="197"/>
      <c r="X45" s="197"/>
      <c r="Y45" s="198"/>
    </row>
    <row r="46" spans="1:32" ht="15.95" customHeight="1" x14ac:dyDescent="0.25">
      <c r="A46" s="205" t="s">
        <v>43</v>
      </c>
      <c r="B46" s="197"/>
      <c r="C46" s="197"/>
      <c r="D46" s="197"/>
      <c r="E46" s="206"/>
      <c r="F46" s="196" t="s">
        <v>7</v>
      </c>
      <c r="G46" s="197"/>
      <c r="H46" s="197"/>
      <c r="I46" s="197"/>
      <c r="J46" s="206"/>
      <c r="K46" s="196" t="s">
        <v>7</v>
      </c>
      <c r="L46" s="197"/>
      <c r="M46" s="197"/>
      <c r="N46" s="197"/>
      <c r="O46" s="206"/>
      <c r="P46" s="196" t="s">
        <v>7</v>
      </c>
      <c r="Q46" s="197"/>
      <c r="R46" s="197"/>
      <c r="S46" s="197"/>
      <c r="T46" s="206"/>
      <c r="U46" s="196" t="s">
        <v>7</v>
      </c>
      <c r="V46" s="197"/>
      <c r="W46" s="197"/>
      <c r="X46" s="197"/>
      <c r="Y46" s="198"/>
    </row>
    <row r="47" spans="1:32" ht="15.95" customHeight="1" x14ac:dyDescent="0.25">
      <c r="A47" s="205" t="s">
        <v>7</v>
      </c>
      <c r="B47" s="197"/>
      <c r="C47" s="197"/>
      <c r="D47" s="197"/>
      <c r="E47" s="206"/>
      <c r="F47" s="196" t="s">
        <v>43</v>
      </c>
      <c r="G47" s="197"/>
      <c r="H47" s="197"/>
      <c r="I47" s="197"/>
      <c r="J47" s="206"/>
      <c r="K47" s="196" t="s">
        <v>7</v>
      </c>
      <c r="L47" s="197"/>
      <c r="M47" s="197"/>
      <c r="N47" s="197"/>
      <c r="O47" s="206"/>
      <c r="P47" s="196" t="s">
        <v>7</v>
      </c>
      <c r="Q47" s="197"/>
      <c r="R47" s="197"/>
      <c r="S47" s="197"/>
      <c r="T47" s="206"/>
      <c r="U47" s="196" t="s">
        <v>7</v>
      </c>
      <c r="V47" s="197"/>
      <c r="W47" s="197"/>
      <c r="X47" s="197"/>
      <c r="Y47" s="198"/>
    </row>
    <row r="48" spans="1:32" ht="15.95" customHeight="1" thickBot="1" x14ac:dyDescent="0.3">
      <c r="A48" s="184" t="s">
        <v>7</v>
      </c>
      <c r="B48" s="185"/>
      <c r="C48" s="185"/>
      <c r="D48" s="185"/>
      <c r="E48" s="186"/>
      <c r="F48" s="187" t="s">
        <v>7</v>
      </c>
      <c r="G48" s="185"/>
      <c r="H48" s="185"/>
      <c r="I48" s="185"/>
      <c r="J48" s="186"/>
      <c r="K48" s="187" t="s">
        <v>7</v>
      </c>
      <c r="L48" s="185"/>
      <c r="M48" s="185"/>
      <c r="N48" s="185"/>
      <c r="O48" s="186"/>
      <c r="P48" s="187" t="s">
        <v>7</v>
      </c>
      <c r="Q48" s="185"/>
      <c r="R48" s="185"/>
      <c r="S48" s="185"/>
      <c r="T48" s="186"/>
      <c r="U48" s="187" t="s">
        <v>7</v>
      </c>
      <c r="V48" s="185"/>
      <c r="W48" s="185"/>
      <c r="X48" s="185"/>
      <c r="Y48" s="188"/>
      <c r="Z48" t="s">
        <v>7</v>
      </c>
    </row>
    <row r="49" spans="1:25" x14ac:dyDescent="0.25">
      <c r="A49" t="s">
        <v>7</v>
      </c>
      <c r="F49" t="s">
        <v>7</v>
      </c>
      <c r="J49" t="s">
        <v>7</v>
      </c>
      <c r="U49" t="s">
        <v>7</v>
      </c>
      <c r="Y49" t="s">
        <v>7</v>
      </c>
    </row>
    <row r="50" spans="1:25" x14ac:dyDescent="0.25">
      <c r="A50" t="s">
        <v>7</v>
      </c>
    </row>
    <row r="61" spans="1:25" x14ac:dyDescent="0.25">
      <c r="M61" s="18"/>
    </row>
  </sheetData>
  <mergeCells count="206">
    <mergeCell ref="A1:K1"/>
    <mergeCell ref="L1:Y1"/>
    <mergeCell ref="A15:Y15"/>
    <mergeCell ref="A2:E2"/>
    <mergeCell ref="F2:J2"/>
    <mergeCell ref="K2:O2"/>
    <mergeCell ref="P2:T2"/>
    <mergeCell ref="U2:Y2"/>
    <mergeCell ref="A19:B19"/>
    <mergeCell ref="F19:G19"/>
    <mergeCell ref="H19:I19"/>
    <mergeCell ref="A17:B17"/>
    <mergeCell ref="C17:D17"/>
    <mergeCell ref="F17:G17"/>
    <mergeCell ref="H17:I17"/>
    <mergeCell ref="K17:L17"/>
    <mergeCell ref="M17:N17"/>
    <mergeCell ref="K19:L19"/>
    <mergeCell ref="P17:Q17"/>
    <mergeCell ref="R17:S17"/>
    <mergeCell ref="M19:N19"/>
    <mergeCell ref="P19:Q19"/>
    <mergeCell ref="R19:S19"/>
    <mergeCell ref="W16:X16"/>
    <mergeCell ref="A25:Y25"/>
    <mergeCell ref="A31:Y31"/>
    <mergeCell ref="A37:E37"/>
    <mergeCell ref="A38:E38"/>
    <mergeCell ref="A39:E39"/>
    <mergeCell ref="K37:O37"/>
    <mergeCell ref="K38:O38"/>
    <mergeCell ref="K39:O39"/>
    <mergeCell ref="U37:Y37"/>
    <mergeCell ref="U38:Y38"/>
    <mergeCell ref="U39:Y39"/>
    <mergeCell ref="A36:Y36"/>
    <mergeCell ref="F37:J37"/>
    <mergeCell ref="F38:J38"/>
    <mergeCell ref="F39:J39"/>
    <mergeCell ref="C32:D32"/>
    <mergeCell ref="H32:I32"/>
    <mergeCell ref="M32:N32"/>
    <mergeCell ref="R32:S32"/>
    <mergeCell ref="M30:N30"/>
    <mergeCell ref="P37:T37"/>
    <mergeCell ref="P38:T38"/>
    <mergeCell ref="P39:T39"/>
    <mergeCell ref="H33:I33"/>
    <mergeCell ref="A45:E45"/>
    <mergeCell ref="A46:E46"/>
    <mergeCell ref="A47:E47"/>
    <mergeCell ref="F46:J46"/>
    <mergeCell ref="F47:J47"/>
    <mergeCell ref="A40:E40"/>
    <mergeCell ref="A41:E41"/>
    <mergeCell ref="A42:E42"/>
    <mergeCell ref="A43:E43"/>
    <mergeCell ref="A44:E44"/>
    <mergeCell ref="F40:J40"/>
    <mergeCell ref="F41:J41"/>
    <mergeCell ref="F42:J42"/>
    <mergeCell ref="F43:J43"/>
    <mergeCell ref="F44:J44"/>
    <mergeCell ref="F45:J45"/>
    <mergeCell ref="U41:Y41"/>
    <mergeCell ref="U42:Y42"/>
    <mergeCell ref="U43:Y43"/>
    <mergeCell ref="U44:Y44"/>
    <mergeCell ref="K45:O45"/>
    <mergeCell ref="K46:O46"/>
    <mergeCell ref="K47:O47"/>
    <mergeCell ref="P40:T40"/>
    <mergeCell ref="P41:T41"/>
    <mergeCell ref="P42:T42"/>
    <mergeCell ref="P43:T43"/>
    <mergeCell ref="P44:T44"/>
    <mergeCell ref="P45:T45"/>
    <mergeCell ref="P46:T46"/>
    <mergeCell ref="P47:T47"/>
    <mergeCell ref="K40:O40"/>
    <mergeCell ref="K41:O41"/>
    <mergeCell ref="K42:O42"/>
    <mergeCell ref="K43:O43"/>
    <mergeCell ref="K44:O44"/>
    <mergeCell ref="C29:D29"/>
    <mergeCell ref="C30:D30"/>
    <mergeCell ref="H26:I26"/>
    <mergeCell ref="H27:I27"/>
    <mergeCell ref="H28:I28"/>
    <mergeCell ref="H29:I29"/>
    <mergeCell ref="H30:I30"/>
    <mergeCell ref="M26:N26"/>
    <mergeCell ref="M28:N28"/>
    <mergeCell ref="M29:N29"/>
    <mergeCell ref="M27:N27"/>
    <mergeCell ref="C26:D26"/>
    <mergeCell ref="C27:D27"/>
    <mergeCell ref="C28:D28"/>
    <mergeCell ref="A48:E48"/>
    <mergeCell ref="F48:J48"/>
    <mergeCell ref="K48:O48"/>
    <mergeCell ref="P48:T48"/>
    <mergeCell ref="U48:Y48"/>
    <mergeCell ref="R35:S35"/>
    <mergeCell ref="W32:X32"/>
    <mergeCell ref="W33:X33"/>
    <mergeCell ref="W34:X34"/>
    <mergeCell ref="W35:X35"/>
    <mergeCell ref="H34:I34"/>
    <mergeCell ref="M33:N33"/>
    <mergeCell ref="M34:N34"/>
    <mergeCell ref="R33:S33"/>
    <mergeCell ref="R34:S34"/>
    <mergeCell ref="C33:D33"/>
    <mergeCell ref="C34:D34"/>
    <mergeCell ref="C35:D35"/>
    <mergeCell ref="H35:I35"/>
    <mergeCell ref="M35:N35"/>
    <mergeCell ref="U45:Y45"/>
    <mergeCell ref="U46:Y46"/>
    <mergeCell ref="U47:Y47"/>
    <mergeCell ref="U40:Y40"/>
    <mergeCell ref="W26:X26"/>
    <mergeCell ref="W27:X27"/>
    <mergeCell ref="W28:X28"/>
    <mergeCell ref="W29:X29"/>
    <mergeCell ref="W30:X30"/>
    <mergeCell ref="R26:S26"/>
    <mergeCell ref="R27:S27"/>
    <mergeCell ref="R28:S28"/>
    <mergeCell ref="R29:S29"/>
    <mergeCell ref="R30:S30"/>
    <mergeCell ref="A16:B16"/>
    <mergeCell ref="F16:G16"/>
    <mergeCell ref="K16:L16"/>
    <mergeCell ref="P16:Q16"/>
    <mergeCell ref="U16:V16"/>
    <mergeCell ref="C16:D16"/>
    <mergeCell ref="H16:I16"/>
    <mergeCell ref="M16:N16"/>
    <mergeCell ref="R16:S16"/>
    <mergeCell ref="U17:V17"/>
    <mergeCell ref="W17:X17"/>
    <mergeCell ref="A18:B18"/>
    <mergeCell ref="C18:D18"/>
    <mergeCell ref="F18:G18"/>
    <mergeCell ref="H18:I18"/>
    <mergeCell ref="K18:L18"/>
    <mergeCell ref="M18:N18"/>
    <mergeCell ref="P18:Q18"/>
    <mergeCell ref="R18:S18"/>
    <mergeCell ref="W18:X18"/>
    <mergeCell ref="U18:V18"/>
    <mergeCell ref="W19:X19"/>
    <mergeCell ref="A20:B20"/>
    <mergeCell ref="C20:D20"/>
    <mergeCell ref="F20:G20"/>
    <mergeCell ref="H20:I20"/>
    <mergeCell ref="K20:L20"/>
    <mergeCell ref="M20:N20"/>
    <mergeCell ref="P20:Q20"/>
    <mergeCell ref="R20:S20"/>
    <mergeCell ref="W20:X20"/>
    <mergeCell ref="U20:V20"/>
    <mergeCell ref="C19:D19"/>
    <mergeCell ref="U19:V19"/>
    <mergeCell ref="U21:V21"/>
    <mergeCell ref="W21:X21"/>
    <mergeCell ref="A22:B22"/>
    <mergeCell ref="C22:D22"/>
    <mergeCell ref="F22:G22"/>
    <mergeCell ref="H22:I22"/>
    <mergeCell ref="K22:L22"/>
    <mergeCell ref="M22:N22"/>
    <mergeCell ref="P22:Q22"/>
    <mergeCell ref="R22:S22"/>
    <mergeCell ref="U22:V22"/>
    <mergeCell ref="W22:X22"/>
    <mergeCell ref="A21:B21"/>
    <mergeCell ref="C21:D21"/>
    <mergeCell ref="F21:G21"/>
    <mergeCell ref="H21:I21"/>
    <mergeCell ref="K21:L21"/>
    <mergeCell ref="M21:N21"/>
    <mergeCell ref="P21:Q21"/>
    <mergeCell ref="R21:S21"/>
    <mergeCell ref="P23:Q23"/>
    <mergeCell ref="R23:S23"/>
    <mergeCell ref="U23:V23"/>
    <mergeCell ref="W23:X23"/>
    <mergeCell ref="A24:B24"/>
    <mergeCell ref="C24:D24"/>
    <mergeCell ref="F24:G24"/>
    <mergeCell ref="H24:I24"/>
    <mergeCell ref="K24:L24"/>
    <mergeCell ref="M24:N24"/>
    <mergeCell ref="P24:Q24"/>
    <mergeCell ref="R24:S24"/>
    <mergeCell ref="U24:V24"/>
    <mergeCell ref="W24:X24"/>
    <mergeCell ref="C23:D23"/>
    <mergeCell ref="F23:G23"/>
    <mergeCell ref="H23:I23"/>
    <mergeCell ref="K23:L23"/>
    <mergeCell ref="M23:N23"/>
    <mergeCell ref="A23:B23"/>
  </mergeCells>
  <pageMargins left="0.7" right="0.7" top="0.75" bottom="0.75" header="0.3" footer="0.3"/>
  <pageSetup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showGridLines="0" workbookViewId="0">
      <selection activeCell="E10" sqref="E10"/>
    </sheetView>
  </sheetViews>
  <sheetFormatPr defaultRowHeight="15" x14ac:dyDescent="0.25"/>
  <cols>
    <col min="1" max="1" width="30.85546875" customWidth="1"/>
    <col min="2" max="2" width="18.42578125" customWidth="1"/>
    <col min="3" max="3" width="6.5703125" customWidth="1"/>
    <col min="4" max="4" width="9.28515625" bestFit="1" customWidth="1"/>
    <col min="5" max="5" width="11" bestFit="1" customWidth="1"/>
    <col min="6" max="6" width="11" customWidth="1"/>
    <col min="7" max="7" width="13.85546875" bestFit="1" customWidth="1"/>
    <col min="8" max="8" width="11.28515625" bestFit="1" customWidth="1"/>
  </cols>
  <sheetData>
    <row r="1" spans="1:8" x14ac:dyDescent="0.25">
      <c r="A1" s="276" t="s">
        <v>11</v>
      </c>
      <c r="B1" s="277"/>
      <c r="C1" s="277"/>
      <c r="D1" s="277"/>
      <c r="E1" s="277"/>
      <c r="F1" s="278"/>
      <c r="G1" s="278"/>
      <c r="H1" s="279"/>
    </row>
    <row r="2" spans="1:8" ht="15.75" thickBot="1" x14ac:dyDescent="0.3">
      <c r="A2" s="280"/>
      <c r="B2" s="281"/>
      <c r="C2" s="281"/>
      <c r="D2" s="281"/>
      <c r="E2" s="281"/>
      <c r="F2" s="282"/>
      <c r="G2" s="282"/>
      <c r="H2" s="283"/>
    </row>
    <row r="3" spans="1:8" ht="19.5" thickBot="1" x14ac:dyDescent="0.3">
      <c r="A3" s="284">
        <f>Rollup!L1</f>
        <v>44571</v>
      </c>
      <c r="B3" s="285"/>
      <c r="C3" s="285"/>
      <c r="D3" s="285"/>
      <c r="E3" s="285"/>
      <c r="F3" s="285"/>
      <c r="G3" s="285"/>
      <c r="H3" s="286"/>
    </row>
    <row r="4" spans="1:8" ht="15.75" thickBot="1" x14ac:dyDescent="0.3">
      <c r="A4" s="29" t="s">
        <v>12</v>
      </c>
      <c r="B4" s="275" t="s">
        <v>13</v>
      </c>
      <c r="C4" s="275"/>
      <c r="D4" s="29" t="s">
        <v>2</v>
      </c>
      <c r="E4" s="29" t="s">
        <v>14</v>
      </c>
      <c r="F4" s="30" t="s">
        <v>15</v>
      </c>
      <c r="G4" s="30" t="s">
        <v>16</v>
      </c>
      <c r="H4" s="29" t="s">
        <v>17</v>
      </c>
    </row>
    <row r="5" spans="1:8" ht="28.5" customHeight="1" x14ac:dyDescent="0.25">
      <c r="A5" s="5" t="str">
        <f>Rollup!A4</f>
        <v>Sweet &amp; Sticky Chicken Drumsticks</v>
      </c>
      <c r="B5" s="6" t="str">
        <f>Rollup!C4</f>
        <v>Barley Pilaf</v>
      </c>
      <c r="C5" s="9">
        <f>Rollup!D4</f>
        <v>10</v>
      </c>
      <c r="D5" s="46" t="str">
        <f>Rollup!B4</f>
        <v>DCM</v>
      </c>
      <c r="E5" s="43" t="s">
        <v>21</v>
      </c>
      <c r="F5" s="10" t="s">
        <v>7</v>
      </c>
      <c r="G5" s="8" t="str">
        <f>Rollup!E4</f>
        <v>Broccoli</v>
      </c>
      <c r="H5" s="4"/>
    </row>
    <row r="6" spans="1:8" ht="28.5" customHeight="1" x14ac:dyDescent="0.25">
      <c r="A6" s="5" t="str">
        <f>Rollup!A5</f>
        <v>Turkey Tikka</v>
      </c>
      <c r="B6" s="6" t="str">
        <f>Rollup!C5</f>
        <v>Red Quinoa</v>
      </c>
      <c r="C6" s="44">
        <f>Rollup!D5</f>
        <v>10</v>
      </c>
      <c r="D6" s="48" t="str">
        <f>Rollup!B5</f>
        <v>DC</v>
      </c>
      <c r="E6" s="43" t="s">
        <v>18</v>
      </c>
      <c r="F6" s="11" t="s">
        <v>7</v>
      </c>
      <c r="G6" s="8" t="str">
        <f>Rollup!E5</f>
        <v>Peas</v>
      </c>
      <c r="H6" s="2"/>
    </row>
    <row r="7" spans="1:8" ht="28.5" customHeight="1" x14ac:dyDescent="0.25">
      <c r="A7" s="5" t="str">
        <f>Rollup!A6</f>
        <v>Ranchero Frittata</v>
      </c>
      <c r="B7" s="6" t="str">
        <f>Rollup!C6</f>
        <v>Quinoa</v>
      </c>
      <c r="C7" s="44">
        <f>Rollup!D6</f>
        <v>10</v>
      </c>
      <c r="D7" s="48" t="str">
        <f>Rollup!B6</f>
        <v>DCSV</v>
      </c>
      <c r="E7" s="43" t="s">
        <v>21</v>
      </c>
      <c r="F7" s="11" t="s">
        <v>129</v>
      </c>
      <c r="G7" s="8" t="str">
        <f>Rollup!E6</f>
        <v>Carrots</v>
      </c>
      <c r="H7" s="2"/>
    </row>
    <row r="8" spans="1:8" ht="28.5" customHeight="1" x14ac:dyDescent="0.25">
      <c r="A8" s="5" t="str">
        <f>Rollup!A7</f>
        <v>Sweet &amp; Spicy Tofu</v>
      </c>
      <c r="B8" s="6" t="str">
        <f>Rollup!C7</f>
        <v>Bulgur</v>
      </c>
      <c r="C8" s="44">
        <f>Rollup!D7</f>
        <v>10</v>
      </c>
      <c r="D8" s="48" t="str">
        <f>Rollup!B7</f>
        <v>DCSV</v>
      </c>
      <c r="E8" s="43" t="s">
        <v>19</v>
      </c>
      <c r="F8" s="11" t="s">
        <v>7</v>
      </c>
      <c r="G8" s="8" t="str">
        <f>Rollup!E7</f>
        <v>Green Bean</v>
      </c>
      <c r="H8" s="2"/>
    </row>
    <row r="9" spans="1:8" ht="28.5" customHeight="1" x14ac:dyDescent="0.25">
      <c r="A9" s="5" t="str">
        <f>Rollup!A8</f>
        <v>Rattatoille</v>
      </c>
      <c r="B9" s="31" t="str">
        <f>Rollup!C8</f>
        <v>Roasted Potatoes</v>
      </c>
      <c r="C9" s="44" t="str">
        <f>Rollup!D8</f>
        <v>150#</v>
      </c>
      <c r="D9" s="48" t="str">
        <f>Rollup!B8</f>
        <v>DCSV</v>
      </c>
      <c r="E9" s="43" t="s">
        <v>19</v>
      </c>
      <c r="F9" s="11" t="s">
        <v>7</v>
      </c>
      <c r="G9" s="10" t="str">
        <f>Rollup!E8</f>
        <v>Asparagus</v>
      </c>
      <c r="H9" s="2"/>
    </row>
    <row r="10" spans="1:8" ht="28.5" customHeight="1" x14ac:dyDescent="0.25">
      <c r="A10" s="5" t="str">
        <f>Rollup!A9</f>
        <v>Trout Paella</v>
      </c>
      <c r="B10" s="6" t="str">
        <f>Rollup!C9</f>
        <v>Brown Rice</v>
      </c>
      <c r="C10" s="44">
        <f>Rollup!D9</f>
        <v>10</v>
      </c>
      <c r="D10" s="48" t="str">
        <f>Rollup!B9</f>
        <v>DCSP</v>
      </c>
      <c r="E10" s="43" t="s">
        <v>21</v>
      </c>
      <c r="F10" s="11" t="s">
        <v>160</v>
      </c>
      <c r="G10" s="8" t="str">
        <f>Rollup!E9</f>
        <v>Lima Bean</v>
      </c>
      <c r="H10" s="2"/>
    </row>
    <row r="11" spans="1:8" ht="28.5" customHeight="1" x14ac:dyDescent="0.25">
      <c r="A11" s="5" t="str">
        <f>Rollup!A10</f>
        <v xml:space="preserve"> </v>
      </c>
      <c r="B11" s="6" t="str">
        <f>Rollup!C10</f>
        <v xml:space="preserve"> </v>
      </c>
      <c r="C11" s="44" t="str">
        <f>Rollup!D10</f>
        <v xml:space="preserve"> </v>
      </c>
      <c r="D11" s="48" t="str">
        <f>Rollup!B10</f>
        <v xml:space="preserve"> </v>
      </c>
      <c r="E11" s="43"/>
      <c r="F11" s="11"/>
      <c r="G11" s="8" t="str">
        <f>Rollup!E10</f>
        <v xml:space="preserve"> </v>
      </c>
      <c r="H11" s="2"/>
    </row>
    <row r="12" spans="1:8" ht="28.5" customHeight="1" x14ac:dyDescent="0.25">
      <c r="A12" s="5" t="str">
        <f>Rollup!A11</f>
        <v xml:space="preserve"> </v>
      </c>
      <c r="B12" s="6" t="str">
        <f>Rollup!C11</f>
        <v xml:space="preserve"> </v>
      </c>
      <c r="C12" s="44" t="str">
        <f>Rollup!D11</f>
        <v xml:space="preserve"> </v>
      </c>
      <c r="D12" s="12" t="str">
        <f>Rollup!B11</f>
        <v xml:space="preserve"> </v>
      </c>
      <c r="E12" s="1" t="s">
        <v>7</v>
      </c>
      <c r="F12" s="11"/>
      <c r="G12" s="8" t="str">
        <f>Rollup!E11</f>
        <v xml:space="preserve"> </v>
      </c>
      <c r="H12" s="2"/>
    </row>
    <row r="13" spans="1:8" ht="28.5" customHeight="1" x14ac:dyDescent="0.25">
      <c r="A13" s="5" t="str">
        <f>Rollup!A12</f>
        <v xml:space="preserve"> </v>
      </c>
      <c r="B13" s="6" t="str">
        <f>Rollup!C12</f>
        <v xml:space="preserve"> </v>
      </c>
      <c r="C13" s="44" t="str">
        <f>Rollup!D12</f>
        <v xml:space="preserve"> </v>
      </c>
      <c r="D13" s="12" t="str">
        <f>Rollup!B12</f>
        <v xml:space="preserve"> </v>
      </c>
      <c r="E13" s="7"/>
      <c r="F13" s="11"/>
      <c r="G13" s="8" t="str">
        <f>Rollup!E12</f>
        <v xml:space="preserve"> </v>
      </c>
      <c r="H13" s="2"/>
    </row>
    <row r="14" spans="1:8" ht="28.5" customHeight="1" x14ac:dyDescent="0.25">
      <c r="A14" s="5" t="str">
        <f>Rollup!A13</f>
        <v xml:space="preserve"> </v>
      </c>
      <c r="B14" s="6" t="str">
        <f>Rollup!C13</f>
        <v xml:space="preserve"> </v>
      </c>
      <c r="C14" s="44" t="str">
        <f>Rollup!D13</f>
        <v xml:space="preserve"> </v>
      </c>
      <c r="D14" s="12" t="str">
        <f>Rollup!B13</f>
        <v xml:space="preserve"> </v>
      </c>
      <c r="E14" s="7"/>
      <c r="F14" s="11"/>
      <c r="G14" s="8" t="str">
        <f>Rollup!E13</f>
        <v xml:space="preserve"> </v>
      </c>
      <c r="H14" s="2"/>
    </row>
    <row r="15" spans="1:8" ht="28.5" customHeight="1" thickBot="1" x14ac:dyDescent="0.3">
      <c r="A15" s="19" t="str">
        <f>Rollup!A14</f>
        <v xml:space="preserve"> </v>
      </c>
      <c r="B15" s="20" t="str">
        <f>Rollup!B14</f>
        <v xml:space="preserve"> </v>
      </c>
      <c r="C15" s="49" t="str">
        <f>Rollup!C14</f>
        <v xml:space="preserve"> </v>
      </c>
      <c r="D15" s="28" t="str">
        <f>Rollup!D14</f>
        <v xml:space="preserve"> </v>
      </c>
      <c r="E15" s="20" t="s">
        <v>7</v>
      </c>
      <c r="F15" s="20" t="s">
        <v>7</v>
      </c>
      <c r="G15" s="20" t="str">
        <f>Rollup!G14</f>
        <v xml:space="preserve"> </v>
      </c>
      <c r="H15" s="21" t="s">
        <v>7</v>
      </c>
    </row>
    <row r="16" spans="1:8" ht="15.75" thickBot="1" x14ac:dyDescent="0.3">
      <c r="A16" s="244" t="s">
        <v>9</v>
      </c>
      <c r="B16" s="245"/>
      <c r="C16" s="245"/>
      <c r="D16" s="245"/>
      <c r="E16" s="245"/>
      <c r="F16" s="245"/>
      <c r="G16" s="245"/>
      <c r="H16" s="246"/>
    </row>
    <row r="17" spans="1:8" ht="18" customHeight="1" x14ac:dyDescent="0.25">
      <c r="A17" s="291" t="str">
        <f>Rollup!A17</f>
        <v>Potato &amp; Leek</v>
      </c>
      <c r="B17" s="292"/>
      <c r="C17" s="293"/>
      <c r="D17" s="3" t="str">
        <f>Rollup!C17</f>
        <v>DCMS</v>
      </c>
      <c r="E17" s="3" t="str">
        <f>Rollup!E17</f>
        <v>12floz</v>
      </c>
      <c r="F17" s="247" t="s">
        <v>7</v>
      </c>
      <c r="G17" s="248"/>
      <c r="H17" s="249"/>
    </row>
    <row r="18" spans="1:8" ht="18" customHeight="1" x14ac:dyDescent="0.25">
      <c r="A18" s="290" t="str">
        <f>Rollup!A18</f>
        <v>Mushroom &amp; Rice</v>
      </c>
      <c r="B18" s="251"/>
      <c r="C18" s="260"/>
      <c r="D18" s="3" t="str">
        <f>Rollup!C18</f>
        <v>DCMSV</v>
      </c>
      <c r="E18" s="3" t="str">
        <f>Rollup!E18</f>
        <v>12floz</v>
      </c>
      <c r="F18" s="250"/>
      <c r="G18" s="251"/>
      <c r="H18" s="252"/>
    </row>
    <row r="19" spans="1:8" ht="18" customHeight="1" x14ac:dyDescent="0.25">
      <c r="A19" s="290" t="str">
        <f>Rollup!A19</f>
        <v>H - Split Pea &amp; Carrot</v>
      </c>
      <c r="B19" s="251"/>
      <c r="C19" s="260"/>
      <c r="D19" s="3" t="str">
        <f>Rollup!C19</f>
        <v>DCMSV</v>
      </c>
      <c r="E19" s="3" t="str">
        <f>Rollup!E19</f>
        <v>12floz</v>
      </c>
      <c r="F19" s="250"/>
      <c r="G19" s="251"/>
      <c r="H19" s="252"/>
    </row>
    <row r="20" spans="1:8" ht="18" customHeight="1" x14ac:dyDescent="0.25">
      <c r="A20" s="290" t="str">
        <f>Rollup!A20</f>
        <v>Seven Bean</v>
      </c>
      <c r="B20" s="251"/>
      <c r="C20" s="260"/>
      <c r="D20" s="3" t="str">
        <f>Rollup!C20</f>
        <v>DCSV</v>
      </c>
      <c r="E20" s="3" t="str">
        <f>Rollup!E20</f>
        <v>12floz</v>
      </c>
      <c r="F20" s="250"/>
      <c r="G20" s="251"/>
      <c r="H20" s="252"/>
    </row>
    <row r="21" spans="1:8" ht="18" customHeight="1" x14ac:dyDescent="0.25">
      <c r="A21" s="290" t="str">
        <f>Rollup!A21</f>
        <v>French Onion</v>
      </c>
      <c r="B21" s="251"/>
      <c r="C21" s="260"/>
      <c r="D21" s="3" t="str">
        <f>Rollup!C21</f>
        <v>DCMS</v>
      </c>
      <c r="E21" s="3" t="str">
        <f>Rollup!E21</f>
        <v>12floz</v>
      </c>
      <c r="F21" s="250"/>
      <c r="G21" s="251"/>
      <c r="H21" s="252"/>
    </row>
    <row r="22" spans="1:8" ht="18" customHeight="1" x14ac:dyDescent="0.25">
      <c r="A22" s="290" t="str">
        <f>Rollup!A22</f>
        <v xml:space="preserve"> </v>
      </c>
      <c r="B22" s="251"/>
      <c r="C22" s="260"/>
      <c r="D22" s="3" t="str">
        <f>Rollup!C22</f>
        <v xml:space="preserve"> </v>
      </c>
      <c r="E22" s="3" t="str">
        <f>Rollup!E22</f>
        <v xml:space="preserve"> </v>
      </c>
      <c r="F22" s="250"/>
      <c r="G22" s="251"/>
      <c r="H22" s="252"/>
    </row>
    <row r="23" spans="1:8" ht="18" customHeight="1" x14ac:dyDescent="0.25">
      <c r="A23" s="290" t="str">
        <f>Rollup!A23</f>
        <v xml:space="preserve"> </v>
      </c>
      <c r="B23" s="251"/>
      <c r="C23" s="260"/>
      <c r="D23" s="3" t="str">
        <f>Rollup!C23</f>
        <v xml:space="preserve"> </v>
      </c>
      <c r="E23" s="3" t="str">
        <f>Rollup!E23</f>
        <v xml:space="preserve"> </v>
      </c>
      <c r="F23" s="250"/>
      <c r="G23" s="251"/>
      <c r="H23" s="252"/>
    </row>
    <row r="24" spans="1:8" ht="18" customHeight="1" thickBot="1" x14ac:dyDescent="0.3">
      <c r="A24" s="241" t="str">
        <f>Rollup!A24</f>
        <v xml:space="preserve"> </v>
      </c>
      <c r="B24" s="242"/>
      <c r="C24" s="243"/>
      <c r="D24" s="3" t="str">
        <f>Rollup!C24</f>
        <v xml:space="preserve"> </v>
      </c>
      <c r="E24" s="3" t="str">
        <f>Rollup!E24</f>
        <v xml:space="preserve"> </v>
      </c>
      <c r="F24" s="253"/>
      <c r="G24" s="242"/>
      <c r="H24" s="254"/>
    </row>
    <row r="25" spans="1:8" ht="15.75" thickBot="1" x14ac:dyDescent="0.3">
      <c r="A25" s="244" t="s">
        <v>23</v>
      </c>
      <c r="B25" s="245"/>
      <c r="C25" s="245"/>
      <c r="D25" s="245"/>
      <c r="E25" s="245"/>
      <c r="F25" s="245"/>
      <c r="G25" s="245"/>
      <c r="H25" s="246"/>
    </row>
    <row r="26" spans="1:8" ht="18" customHeight="1" x14ac:dyDescent="0.25">
      <c r="A26" s="258" t="str">
        <f>Rollup!A27</f>
        <v xml:space="preserve"> </v>
      </c>
      <c r="B26" s="259"/>
      <c r="C26" s="62" t="str">
        <f>Rollup!B27</f>
        <v xml:space="preserve"> </v>
      </c>
      <c r="D26" s="22" t="str">
        <f>Rollup!C27</f>
        <v xml:space="preserve"> </v>
      </c>
      <c r="E26" s="22" t="str">
        <f>Rollup!E27</f>
        <v xml:space="preserve"> </v>
      </c>
      <c r="F26" s="269"/>
      <c r="G26" s="270"/>
      <c r="H26" s="271"/>
    </row>
    <row r="27" spans="1:8" ht="18" customHeight="1" x14ac:dyDescent="0.25">
      <c r="A27" s="250" t="str">
        <f>Rollup!A28</f>
        <v xml:space="preserve"> </v>
      </c>
      <c r="B27" s="260"/>
      <c r="C27" s="61" t="str">
        <f>Rollup!B28</f>
        <v xml:space="preserve"> </v>
      </c>
      <c r="D27" s="1" t="str">
        <f>Rollup!C28</f>
        <v xml:space="preserve"> </v>
      </c>
      <c r="E27" s="1" t="str">
        <f>Rollup!E28</f>
        <v xml:space="preserve"> </v>
      </c>
      <c r="F27" s="272"/>
      <c r="G27" s="273"/>
      <c r="H27" s="274"/>
    </row>
    <row r="28" spans="1:8" ht="18" customHeight="1" x14ac:dyDescent="0.25">
      <c r="A28" s="250" t="str">
        <f>Rollup!A29</f>
        <v xml:space="preserve"> </v>
      </c>
      <c r="B28" s="260"/>
      <c r="C28" s="1" t="str">
        <f>Rollup!B29</f>
        <v xml:space="preserve"> </v>
      </c>
      <c r="D28" s="1" t="str">
        <f>Rollup!C29</f>
        <v xml:space="preserve"> </v>
      </c>
      <c r="E28" s="1" t="str">
        <f>Rollup!E29</f>
        <v xml:space="preserve"> </v>
      </c>
      <c r="F28" s="272"/>
      <c r="G28" s="273"/>
      <c r="H28" s="274"/>
    </row>
    <row r="29" spans="1:8" ht="18" customHeight="1" thickBot="1" x14ac:dyDescent="0.3">
      <c r="A29" s="261" t="str">
        <f>Rollup!A30</f>
        <v xml:space="preserve"> </v>
      </c>
      <c r="B29" s="262"/>
      <c r="C29" s="23" t="str">
        <f>Rollup!B30</f>
        <v xml:space="preserve"> </v>
      </c>
      <c r="D29" s="23" t="str">
        <f>Rollup!C30</f>
        <v xml:space="preserve"> </v>
      </c>
      <c r="E29" s="23" t="str">
        <f>Rollup!E30</f>
        <v xml:space="preserve"> </v>
      </c>
      <c r="F29" s="253"/>
      <c r="G29" s="242"/>
      <c r="H29" s="254"/>
    </row>
    <row r="30" spans="1:8" ht="15.75" thickBot="1" x14ac:dyDescent="0.3">
      <c r="A30" s="244" t="s">
        <v>24</v>
      </c>
      <c r="B30" s="245"/>
      <c r="C30" s="245"/>
      <c r="D30" s="245"/>
      <c r="E30" s="245"/>
      <c r="F30" s="245"/>
      <c r="G30" s="245"/>
      <c r="H30" s="246"/>
    </row>
    <row r="31" spans="1:8" ht="18" customHeight="1" x14ac:dyDescent="0.25">
      <c r="A31" s="263" t="str">
        <f>Rollup!A33</f>
        <v xml:space="preserve"> </v>
      </c>
      <c r="B31" s="264"/>
      <c r="C31" s="63" t="str">
        <f>Rollup!B33</f>
        <v xml:space="preserve"> </v>
      </c>
      <c r="D31" s="24" t="str">
        <f>Rollup!C33</f>
        <v xml:space="preserve"> </v>
      </c>
      <c r="E31" s="24" t="str">
        <f>Rollup!E33</f>
        <v xml:space="preserve"> </v>
      </c>
      <c r="F31" s="269"/>
      <c r="G31" s="270"/>
      <c r="H31" s="271"/>
    </row>
    <row r="32" spans="1:8" ht="18" customHeight="1" x14ac:dyDescent="0.25">
      <c r="A32" s="265" t="str">
        <f>Rollup!A34</f>
        <v xml:space="preserve"> </v>
      </c>
      <c r="B32" s="266"/>
      <c r="C32" s="25" t="str">
        <f>Rollup!B34</f>
        <v xml:space="preserve"> </v>
      </c>
      <c r="D32" s="25" t="str">
        <f>Rollup!C34</f>
        <v xml:space="preserve"> </v>
      </c>
      <c r="E32" s="25" t="str">
        <f>Rollup!E34</f>
        <v xml:space="preserve"> </v>
      </c>
      <c r="F32" s="272"/>
      <c r="G32" s="273"/>
      <c r="H32" s="274"/>
    </row>
    <row r="33" spans="1:8" ht="18" customHeight="1" thickBot="1" x14ac:dyDescent="0.3">
      <c r="A33" s="267" t="str">
        <f>Rollup!A35</f>
        <v xml:space="preserve"> </v>
      </c>
      <c r="B33" s="268"/>
      <c r="C33" s="27" t="str">
        <f>Rollup!B35</f>
        <v xml:space="preserve"> </v>
      </c>
      <c r="D33" s="27" t="str">
        <f>Rollup!C35</f>
        <v xml:space="preserve"> </v>
      </c>
      <c r="E33" s="27" t="str">
        <f>Rollup!E35</f>
        <v xml:space="preserve"> </v>
      </c>
      <c r="F33" s="253"/>
      <c r="G33" s="242"/>
      <c r="H33" s="254"/>
    </row>
    <row r="34" spans="1:8" ht="15.75" thickBot="1" x14ac:dyDescent="0.3">
      <c r="A34" s="244" t="s">
        <v>10</v>
      </c>
      <c r="B34" s="245"/>
      <c r="C34" s="245"/>
      <c r="D34" s="245"/>
      <c r="E34" s="245"/>
      <c r="F34" s="245"/>
      <c r="G34" s="245"/>
      <c r="H34" s="246"/>
    </row>
    <row r="35" spans="1:8" s="52" customFormat="1" ht="15.95" customHeight="1" x14ac:dyDescent="0.25">
      <c r="A35" s="287" t="str">
        <f>Rollup!A37</f>
        <v>Turkey Meatloaf</v>
      </c>
      <c r="B35" s="288"/>
      <c r="C35" s="288"/>
      <c r="D35" s="288"/>
      <c r="E35" s="288"/>
      <c r="F35" s="288"/>
      <c r="G35" s="288"/>
      <c r="H35" s="289"/>
    </row>
    <row r="36" spans="1:8" s="52" customFormat="1" ht="15.95" customHeight="1" x14ac:dyDescent="0.25">
      <c r="A36" s="238" t="str">
        <f>Rollup!A38</f>
        <v>Halve/Deseed Green Peppers - 3cs</v>
      </c>
      <c r="B36" s="239"/>
      <c r="C36" s="239"/>
      <c r="D36" s="239"/>
      <c r="E36" s="239"/>
      <c r="F36" s="239"/>
      <c r="G36" s="239"/>
      <c r="H36" s="240"/>
    </row>
    <row r="37" spans="1:8" s="52" customFormat="1" ht="15.95" customHeight="1" x14ac:dyDescent="0.25">
      <c r="A37" s="238" t="str">
        <f>Rollup!A39</f>
        <v>Roast/Peel Spaghetti Squash - 4cs</v>
      </c>
      <c r="B37" s="239"/>
      <c r="C37" s="239"/>
      <c r="D37" s="239"/>
      <c r="E37" s="239"/>
      <c r="F37" s="239"/>
      <c r="G37" s="239"/>
      <c r="H37" s="240"/>
    </row>
    <row r="38" spans="1:8" s="52" customFormat="1" ht="15.95" customHeight="1" x14ac:dyDescent="0.25">
      <c r="A38" s="238" t="str">
        <f>Rollup!A40</f>
        <v>Marinate Chicken Tenders - 3cs</v>
      </c>
      <c r="B38" s="239"/>
      <c r="C38" s="239"/>
      <c r="D38" s="239"/>
      <c r="E38" s="239"/>
      <c r="F38" s="239"/>
      <c r="G38" s="239"/>
      <c r="H38" s="240"/>
    </row>
    <row r="39" spans="1:8" s="52" customFormat="1" ht="15.95" customHeight="1" x14ac:dyDescent="0.25">
      <c r="A39" s="238" t="str">
        <f>Rollup!A41</f>
        <v>Roast/Shred Chicken Breast - 2cs</v>
      </c>
      <c r="B39" s="239"/>
      <c r="C39" s="239"/>
      <c r="D39" s="239"/>
      <c r="E39" s="239"/>
      <c r="F39" s="239"/>
      <c r="G39" s="239"/>
      <c r="H39" s="240"/>
    </row>
    <row r="40" spans="1:8" s="52" customFormat="1" ht="15.95" customHeight="1" x14ac:dyDescent="0.25">
      <c r="A40" s="238" t="str">
        <f>Rollup!A42</f>
        <v>Cut Mushrooms - All</v>
      </c>
      <c r="B40" s="239"/>
      <c r="C40" s="239"/>
      <c r="D40" s="239"/>
      <c r="E40" s="239"/>
      <c r="F40" s="239"/>
      <c r="G40" s="239"/>
      <c r="H40" s="240"/>
    </row>
    <row r="41" spans="1:8" s="52" customFormat="1" ht="15.95" customHeight="1" x14ac:dyDescent="0.25">
      <c r="A41" s="238" t="str">
        <f>Rollup!A43</f>
        <v>Roast/Peel B-Nut Squash - 6cs</v>
      </c>
      <c r="B41" s="239"/>
      <c r="C41" s="239"/>
      <c r="D41" s="239"/>
      <c r="E41" s="239"/>
      <c r="F41" s="239"/>
      <c r="G41" s="239"/>
      <c r="H41" s="240"/>
    </row>
    <row r="42" spans="1:8" s="52" customFormat="1" ht="15.95" customHeight="1" x14ac:dyDescent="0.25">
      <c r="A42" s="238" t="str">
        <f>Rollup!A44</f>
        <v xml:space="preserve"> </v>
      </c>
      <c r="B42" s="239"/>
      <c r="C42" s="239"/>
      <c r="D42" s="239"/>
      <c r="E42" s="239"/>
      <c r="F42" s="239"/>
      <c r="G42" s="239"/>
      <c r="H42" s="240"/>
    </row>
    <row r="43" spans="1:8" s="52" customFormat="1" ht="15.95" customHeight="1" x14ac:dyDescent="0.25">
      <c r="A43" s="238" t="str">
        <f>Rollup!A45</f>
        <v xml:space="preserve"> </v>
      </c>
      <c r="B43" s="239"/>
      <c r="C43" s="239"/>
      <c r="D43" s="239"/>
      <c r="E43" s="239"/>
      <c r="F43" s="239"/>
      <c r="G43" s="239"/>
      <c r="H43" s="240"/>
    </row>
    <row r="44" spans="1:8" s="52" customFormat="1" ht="15.95" customHeight="1" x14ac:dyDescent="0.25">
      <c r="A44" s="238" t="str">
        <f>Rollup!A46</f>
        <v xml:space="preserve">  </v>
      </c>
      <c r="B44" s="239"/>
      <c r="C44" s="239"/>
      <c r="D44" s="239"/>
      <c r="E44" s="239"/>
      <c r="F44" s="239"/>
      <c r="G44" s="239"/>
      <c r="H44" s="240"/>
    </row>
    <row r="45" spans="1:8" s="52" customFormat="1" ht="15.95" customHeight="1" x14ac:dyDescent="0.25">
      <c r="A45" s="238" t="str">
        <f>Rollup!A47</f>
        <v xml:space="preserve"> </v>
      </c>
      <c r="B45" s="239"/>
      <c r="C45" s="239"/>
      <c r="D45" s="239"/>
      <c r="E45" s="239"/>
      <c r="F45" s="239"/>
      <c r="G45" s="239"/>
      <c r="H45" s="240"/>
    </row>
    <row r="46" spans="1:8" s="52" customFormat="1" ht="15.95" customHeight="1" thickBot="1" x14ac:dyDescent="0.3">
      <c r="A46" s="255" t="str">
        <f>Rollup!A48</f>
        <v xml:space="preserve"> </v>
      </c>
      <c r="B46" s="256"/>
      <c r="C46" s="256"/>
      <c r="D46" s="256"/>
      <c r="E46" s="256"/>
      <c r="F46" s="256"/>
      <c r="G46" s="256"/>
      <c r="H46" s="257"/>
    </row>
  </sheetData>
  <mergeCells count="49">
    <mergeCell ref="B4:C4"/>
    <mergeCell ref="A1:H2"/>
    <mergeCell ref="A3:H3"/>
    <mergeCell ref="A35:H35"/>
    <mergeCell ref="A36:H36"/>
    <mergeCell ref="A20:C20"/>
    <mergeCell ref="A21:C21"/>
    <mergeCell ref="A22:C22"/>
    <mergeCell ref="A23:C23"/>
    <mergeCell ref="A17:C17"/>
    <mergeCell ref="A18:C18"/>
    <mergeCell ref="A19:C19"/>
    <mergeCell ref="A46:H46"/>
    <mergeCell ref="A26:B26"/>
    <mergeCell ref="A27:B27"/>
    <mergeCell ref="A28:B28"/>
    <mergeCell ref="A29:B29"/>
    <mergeCell ref="A31:B31"/>
    <mergeCell ref="A32:B32"/>
    <mergeCell ref="A33:B33"/>
    <mergeCell ref="F31:H31"/>
    <mergeCell ref="F32:H32"/>
    <mergeCell ref="F33:H33"/>
    <mergeCell ref="F26:H26"/>
    <mergeCell ref="F27:H27"/>
    <mergeCell ref="F28:H28"/>
    <mergeCell ref="F29:H29"/>
    <mergeCell ref="A40:H40"/>
    <mergeCell ref="A45:H45"/>
    <mergeCell ref="A41:H41"/>
    <mergeCell ref="A42:H42"/>
    <mergeCell ref="A43:H43"/>
    <mergeCell ref="A44:H44"/>
    <mergeCell ref="A37:H37"/>
    <mergeCell ref="A38:H38"/>
    <mergeCell ref="A39:H39"/>
    <mergeCell ref="A24:C24"/>
    <mergeCell ref="A16:H16"/>
    <mergeCell ref="A25:H25"/>
    <mergeCell ref="A30:H30"/>
    <mergeCell ref="A34:H34"/>
    <mergeCell ref="F17:H17"/>
    <mergeCell ref="F18:H18"/>
    <mergeCell ref="F19:H19"/>
    <mergeCell ref="F20:H20"/>
    <mergeCell ref="F21:H21"/>
    <mergeCell ref="F22:H22"/>
    <mergeCell ref="F23:H23"/>
    <mergeCell ref="F24:H24"/>
  </mergeCells>
  <pageMargins left="0.7" right="0.7" top="0.75" bottom="0.75" header="0.3" footer="0.3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showGridLines="0" workbookViewId="0">
      <selection activeCell="E8" sqref="E8"/>
    </sheetView>
  </sheetViews>
  <sheetFormatPr defaultRowHeight="15" x14ac:dyDescent="0.25"/>
  <cols>
    <col min="1" max="1" width="30.85546875" customWidth="1"/>
    <col min="2" max="2" width="18.42578125" customWidth="1"/>
    <col min="3" max="3" width="6.5703125" customWidth="1"/>
    <col min="4" max="4" width="9.28515625" bestFit="1" customWidth="1"/>
    <col min="5" max="5" width="11" bestFit="1" customWidth="1"/>
    <col min="6" max="6" width="11" customWidth="1"/>
    <col min="7" max="7" width="13.85546875" bestFit="1" customWidth="1"/>
    <col min="8" max="8" width="11.28515625" bestFit="1" customWidth="1"/>
  </cols>
  <sheetData>
    <row r="1" spans="1:8" x14ac:dyDescent="0.25">
      <c r="A1" s="276" t="s">
        <v>11</v>
      </c>
      <c r="B1" s="277"/>
      <c r="C1" s="277"/>
      <c r="D1" s="277"/>
      <c r="E1" s="277"/>
      <c r="F1" s="278"/>
      <c r="G1" s="278"/>
      <c r="H1" s="279"/>
    </row>
    <row r="2" spans="1:8" ht="15.75" thickBot="1" x14ac:dyDescent="0.3">
      <c r="A2" s="280"/>
      <c r="B2" s="281"/>
      <c r="C2" s="281"/>
      <c r="D2" s="281"/>
      <c r="E2" s="281"/>
      <c r="F2" s="282"/>
      <c r="G2" s="282"/>
      <c r="H2" s="283"/>
    </row>
    <row r="3" spans="1:8" ht="19.5" thickBot="1" x14ac:dyDescent="0.3">
      <c r="A3" s="284">
        <f>Rollup!F2</f>
        <v>44572</v>
      </c>
      <c r="B3" s="285"/>
      <c r="C3" s="285"/>
      <c r="D3" s="285"/>
      <c r="E3" s="285"/>
      <c r="F3" s="285"/>
      <c r="G3" s="285"/>
      <c r="H3" s="286"/>
    </row>
    <row r="4" spans="1:8" ht="15.75" thickBot="1" x14ac:dyDescent="0.3">
      <c r="A4" s="29" t="s">
        <v>12</v>
      </c>
      <c r="B4" s="275" t="s">
        <v>13</v>
      </c>
      <c r="C4" s="275"/>
      <c r="D4" s="29" t="s">
        <v>2</v>
      </c>
      <c r="E4" s="29" t="s">
        <v>14</v>
      </c>
      <c r="F4" s="30" t="s">
        <v>15</v>
      </c>
      <c r="G4" s="30" t="s">
        <v>16</v>
      </c>
      <c r="H4" s="29" t="s">
        <v>17</v>
      </c>
    </row>
    <row r="5" spans="1:8" ht="28.5" customHeight="1" x14ac:dyDescent="0.25">
      <c r="A5" s="5" t="str">
        <f>Rollup!F4</f>
        <v>Balsamic Rosemary Chicken Thighs</v>
      </c>
      <c r="B5" s="6" t="str">
        <f>Rollup!H4</f>
        <v>Polenta</v>
      </c>
      <c r="C5" s="9" t="str">
        <f>Rollup!I4</f>
        <v>2x</v>
      </c>
      <c r="D5" s="6" t="str">
        <f>Rollup!G4</f>
        <v>RMS</v>
      </c>
      <c r="E5" s="31" t="s">
        <v>18</v>
      </c>
      <c r="F5" s="10" t="s">
        <v>7</v>
      </c>
      <c r="G5" s="8" t="str">
        <f>Rollup!J4</f>
        <v>Asparagus</v>
      </c>
      <c r="H5" s="4"/>
    </row>
    <row r="6" spans="1:8" ht="28.5" customHeight="1" x14ac:dyDescent="0.25">
      <c r="A6" s="5" t="str">
        <f>Rollup!F5</f>
        <v>Turkey Meatloaf</v>
      </c>
      <c r="B6" s="6" t="str">
        <f>Rollup!H5</f>
        <v>Cauliflower Mash</v>
      </c>
      <c r="C6" s="9" t="str">
        <f>Rollup!I5</f>
        <v>8cs</v>
      </c>
      <c r="D6" s="6" t="str">
        <f>Rollup!G5</f>
        <v>RMS</v>
      </c>
      <c r="E6" s="45" t="s">
        <v>169</v>
      </c>
      <c r="F6" s="11" t="s">
        <v>7</v>
      </c>
      <c r="G6" s="8" t="str">
        <f>Rollup!J5</f>
        <v>Asparagus</v>
      </c>
      <c r="H6" s="2"/>
    </row>
    <row r="7" spans="1:8" ht="28.5" customHeight="1" x14ac:dyDescent="0.25">
      <c r="A7" s="5" t="str">
        <f>Rollup!F6</f>
        <v>Greek Stuffed Peppers</v>
      </c>
      <c r="B7" s="6" t="str">
        <f>Rollup!H6</f>
        <v>None</v>
      </c>
      <c r="C7" s="9">
        <f>Rollup!I6</f>
        <v>0</v>
      </c>
      <c r="D7" s="6" t="str">
        <f>Rollup!G6</f>
        <v>RMS</v>
      </c>
      <c r="E7" s="45" t="s">
        <v>170</v>
      </c>
      <c r="F7" s="11" t="s">
        <v>7</v>
      </c>
      <c r="G7" s="8" t="str">
        <f>Rollup!J6</f>
        <v>Carrots</v>
      </c>
      <c r="H7" s="2"/>
    </row>
    <row r="8" spans="1:8" ht="28.5" customHeight="1" x14ac:dyDescent="0.25">
      <c r="A8" s="5" t="str">
        <f>Rollup!F7</f>
        <v>Cilantro Fish</v>
      </c>
      <c r="B8" s="6" t="str">
        <f>Rollup!H7</f>
        <v>Basmati</v>
      </c>
      <c r="C8" s="9">
        <f>Rollup!I7</f>
        <v>6</v>
      </c>
      <c r="D8" s="6" t="str">
        <f>Rollup!G7</f>
        <v>RMSP</v>
      </c>
      <c r="E8" s="45" t="s">
        <v>41</v>
      </c>
      <c r="F8" s="11"/>
      <c r="G8" s="8" t="str">
        <f>Rollup!J7</f>
        <v>Carrots</v>
      </c>
      <c r="H8" s="2"/>
    </row>
    <row r="9" spans="1:8" ht="28.5" customHeight="1" x14ac:dyDescent="0.25">
      <c r="A9" s="5" t="str">
        <f>Rollup!F8</f>
        <v>Spaghetti Squash Gratin</v>
      </c>
      <c r="B9" s="6" t="str">
        <f>Rollup!H8</f>
        <v>None</v>
      </c>
      <c r="C9" s="9">
        <f>Rollup!I8</f>
        <v>0</v>
      </c>
      <c r="D9" s="6" t="str">
        <f>Rollup!G8</f>
        <v>RMSV</v>
      </c>
      <c r="E9" s="45" t="s">
        <v>20</v>
      </c>
      <c r="F9" s="11" t="s">
        <v>7</v>
      </c>
      <c r="G9" s="8" t="str">
        <f>Rollup!J8</f>
        <v>Asparagus</v>
      </c>
      <c r="H9" s="2"/>
    </row>
    <row r="10" spans="1:8" ht="28.5" customHeight="1" x14ac:dyDescent="0.25">
      <c r="A10" s="5" t="str">
        <f>Rollup!F9</f>
        <v>Baked Teriyaki Chicken</v>
      </c>
      <c r="B10" s="6" t="str">
        <f>Rollup!H9</f>
        <v>Wild Rice</v>
      </c>
      <c r="C10" s="9">
        <f>Rollup!I9</f>
        <v>6</v>
      </c>
      <c r="D10" s="6" t="str">
        <f>Rollup!G9</f>
        <v>RM</v>
      </c>
      <c r="E10" s="45" t="s">
        <v>18</v>
      </c>
      <c r="F10" s="11" t="s">
        <v>7</v>
      </c>
      <c r="G10" s="8" t="str">
        <f>Rollup!J9</f>
        <v>Asparagus</v>
      </c>
      <c r="H10" s="2"/>
    </row>
    <row r="11" spans="1:8" ht="28.5" customHeight="1" x14ac:dyDescent="0.25">
      <c r="A11" s="5" t="str">
        <f>Rollup!F10</f>
        <v>Chicken &amp; Pasta</v>
      </c>
      <c r="B11" s="6" t="str">
        <f>Rollup!H10</f>
        <v xml:space="preserve"> </v>
      </c>
      <c r="C11" s="9" t="str">
        <f>Rollup!I10</f>
        <v xml:space="preserve"> </v>
      </c>
      <c r="D11" s="6" t="str">
        <f>Rollup!G10</f>
        <v xml:space="preserve"> </v>
      </c>
      <c r="E11" s="45" t="s">
        <v>7</v>
      </c>
      <c r="F11" s="11"/>
      <c r="G11" s="8" t="str">
        <f>Rollup!J10</f>
        <v xml:space="preserve"> </v>
      </c>
      <c r="H11" s="2"/>
    </row>
    <row r="12" spans="1:8" ht="28.5" customHeight="1" x14ac:dyDescent="0.25">
      <c r="A12" s="5" t="str">
        <f>Rollup!F11</f>
        <v>Turkey &amp; Rice</v>
      </c>
      <c r="B12" s="6" t="str">
        <f>Rollup!H11</f>
        <v xml:space="preserve"> </v>
      </c>
      <c r="C12" s="9" t="str">
        <f>Rollup!I11</f>
        <v xml:space="preserve"> </v>
      </c>
      <c r="D12" s="6" t="str">
        <f>Rollup!G11</f>
        <v xml:space="preserve"> </v>
      </c>
      <c r="E12" s="45" t="s">
        <v>7</v>
      </c>
      <c r="F12" s="11"/>
      <c r="G12" s="8" t="str">
        <f>Rollup!J11</f>
        <v xml:space="preserve"> </v>
      </c>
      <c r="H12" s="2"/>
    </row>
    <row r="13" spans="1:8" ht="28.5" customHeight="1" x14ac:dyDescent="0.25">
      <c r="A13" s="5" t="str">
        <f>Rollup!F12</f>
        <v xml:space="preserve"> </v>
      </c>
      <c r="B13" s="6" t="str">
        <f>Rollup!H12</f>
        <v xml:space="preserve"> </v>
      </c>
      <c r="C13" s="9" t="str">
        <f>Rollup!I12</f>
        <v xml:space="preserve"> </v>
      </c>
      <c r="D13" s="6" t="str">
        <f>Rollup!G12</f>
        <v xml:space="preserve"> </v>
      </c>
      <c r="E13" s="7"/>
      <c r="F13" s="11"/>
      <c r="G13" s="8" t="str">
        <f>Rollup!J12</f>
        <v xml:space="preserve"> </v>
      </c>
      <c r="H13" s="2"/>
    </row>
    <row r="14" spans="1:8" ht="28.5" customHeight="1" x14ac:dyDescent="0.25">
      <c r="A14" s="5" t="str">
        <f>Rollup!F13</f>
        <v xml:space="preserve"> </v>
      </c>
      <c r="B14" s="6" t="str">
        <f>Rollup!H13</f>
        <v xml:space="preserve"> </v>
      </c>
      <c r="C14" s="9" t="str">
        <f>Rollup!I13</f>
        <v xml:space="preserve"> </v>
      </c>
      <c r="D14" s="6" t="str">
        <f>Rollup!G13</f>
        <v xml:space="preserve"> </v>
      </c>
      <c r="E14" s="7"/>
      <c r="F14" s="11"/>
      <c r="G14" s="8" t="str">
        <f>Rollup!J13</f>
        <v xml:space="preserve"> </v>
      </c>
      <c r="H14" s="2"/>
    </row>
    <row r="15" spans="1:8" ht="28.5" customHeight="1" thickBot="1" x14ac:dyDescent="0.3">
      <c r="A15" s="5" t="str">
        <f>Rollup!F14</f>
        <v>Renal</v>
      </c>
      <c r="B15" s="6" t="str">
        <f>Rollup!H14</f>
        <v xml:space="preserve"> </v>
      </c>
      <c r="C15" s="9" t="str">
        <f>Rollup!I14</f>
        <v xml:space="preserve"> </v>
      </c>
      <c r="D15" s="6" t="str">
        <f>Rollup!G14</f>
        <v xml:space="preserve"> </v>
      </c>
      <c r="E15" s="20" t="s">
        <v>7</v>
      </c>
      <c r="F15" s="20" t="s">
        <v>7</v>
      </c>
      <c r="G15" s="8" t="str">
        <f>Rollup!J14</f>
        <v xml:space="preserve"> </v>
      </c>
      <c r="H15" s="21" t="s">
        <v>7</v>
      </c>
    </row>
    <row r="16" spans="1:8" ht="15.75" thickBot="1" x14ac:dyDescent="0.3">
      <c r="A16" s="244" t="s">
        <v>9</v>
      </c>
      <c r="B16" s="245"/>
      <c r="C16" s="245"/>
      <c r="D16" s="245"/>
      <c r="E16" s="245"/>
      <c r="F16" s="245"/>
      <c r="G16" s="245"/>
      <c r="H16" s="246"/>
    </row>
    <row r="17" spans="1:8" ht="18" customHeight="1" x14ac:dyDescent="0.25">
      <c r="A17" s="291" t="str">
        <f>Rollup!F17</f>
        <v>Chicken &amp; Rice</v>
      </c>
      <c r="B17" s="292"/>
      <c r="C17" s="293"/>
      <c r="D17" s="3" t="str">
        <f>Rollup!H17</f>
        <v>DCMS</v>
      </c>
      <c r="E17" s="3" t="str">
        <f>Rollup!J17</f>
        <v>12floz</v>
      </c>
      <c r="F17" s="247" t="s">
        <v>7</v>
      </c>
      <c r="G17" s="248"/>
      <c r="H17" s="249"/>
    </row>
    <row r="18" spans="1:8" ht="18" customHeight="1" x14ac:dyDescent="0.25">
      <c r="A18" s="290" t="str">
        <f>Rollup!F18</f>
        <v>Cream of Broccoli</v>
      </c>
      <c r="B18" s="251"/>
      <c r="C18" s="260"/>
      <c r="D18" s="3" t="str">
        <f>Rollup!H18</f>
        <v>DCMSV</v>
      </c>
      <c r="E18" s="3" t="str">
        <f>Rollup!J18</f>
        <v>12floz</v>
      </c>
      <c r="F18" s="250"/>
      <c r="G18" s="251"/>
      <c r="H18" s="252"/>
    </row>
    <row r="19" spans="1:8" ht="18" customHeight="1" x14ac:dyDescent="0.25">
      <c r="A19" s="290" t="str">
        <f>Rollup!F19</f>
        <v>Zucchini</v>
      </c>
      <c r="B19" s="251"/>
      <c r="C19" s="260"/>
      <c r="D19" s="3" t="str">
        <f>Rollup!H19</f>
        <v>DCMSV</v>
      </c>
      <c r="E19" s="3" t="str">
        <f>Rollup!J19</f>
        <v>12floz</v>
      </c>
      <c r="F19" s="250"/>
      <c r="G19" s="251"/>
      <c r="H19" s="252"/>
    </row>
    <row r="20" spans="1:8" ht="18" customHeight="1" x14ac:dyDescent="0.25">
      <c r="A20" s="290" t="str">
        <f>Rollup!F20</f>
        <v>Mushroom &amp; Barley</v>
      </c>
      <c r="B20" s="251"/>
      <c r="C20" s="260"/>
      <c r="D20" s="3" t="str">
        <f>Rollup!H20</f>
        <v>DCMSV</v>
      </c>
      <c r="E20" s="3" t="str">
        <f>Rollup!J20</f>
        <v>12floz</v>
      </c>
      <c r="F20" s="250"/>
      <c r="G20" s="251"/>
      <c r="H20" s="252"/>
    </row>
    <row r="21" spans="1:8" ht="18" customHeight="1" x14ac:dyDescent="0.25">
      <c r="A21" s="290" t="str">
        <f>Rollup!F21</f>
        <v>H - Butternut Squash Bisque</v>
      </c>
      <c r="B21" s="251"/>
      <c r="C21" s="260"/>
      <c r="D21" s="3" t="str">
        <f>Rollup!H21</f>
        <v>DCMSV</v>
      </c>
      <c r="E21" s="3" t="str">
        <f>Rollup!J21</f>
        <v>12floz</v>
      </c>
      <c r="F21" s="250"/>
      <c r="G21" s="251"/>
      <c r="H21" s="252"/>
    </row>
    <row r="22" spans="1:8" ht="18" customHeight="1" x14ac:dyDescent="0.25">
      <c r="A22" s="290" t="str">
        <f>Rollup!F22</f>
        <v xml:space="preserve"> </v>
      </c>
      <c r="B22" s="251"/>
      <c r="C22" s="260"/>
      <c r="D22" s="3" t="str">
        <f>Rollup!H22</f>
        <v xml:space="preserve"> </v>
      </c>
      <c r="E22" s="3" t="str">
        <f>Rollup!J22</f>
        <v xml:space="preserve"> </v>
      </c>
      <c r="F22" s="250"/>
      <c r="G22" s="251"/>
      <c r="H22" s="252"/>
    </row>
    <row r="23" spans="1:8" ht="18" customHeight="1" x14ac:dyDescent="0.25">
      <c r="A23" s="290" t="str">
        <f>Rollup!F23</f>
        <v xml:space="preserve"> </v>
      </c>
      <c r="B23" s="251"/>
      <c r="C23" s="260"/>
      <c r="D23" s="3" t="str">
        <f>Rollup!H23</f>
        <v xml:space="preserve"> </v>
      </c>
      <c r="E23" s="3" t="str">
        <f>Rollup!J23</f>
        <v xml:space="preserve"> </v>
      </c>
      <c r="F23" s="250"/>
      <c r="G23" s="251"/>
      <c r="H23" s="252"/>
    </row>
    <row r="24" spans="1:8" ht="18" customHeight="1" thickBot="1" x14ac:dyDescent="0.3">
      <c r="A24" s="241" t="str">
        <f>Rollup!F24</f>
        <v xml:space="preserve"> </v>
      </c>
      <c r="B24" s="242"/>
      <c r="C24" s="243"/>
      <c r="D24" s="3" t="str">
        <f>Rollup!H24</f>
        <v xml:space="preserve"> </v>
      </c>
      <c r="E24" s="3" t="str">
        <f>Rollup!J24</f>
        <v xml:space="preserve"> </v>
      </c>
      <c r="F24" s="253"/>
      <c r="G24" s="242"/>
      <c r="H24" s="254"/>
    </row>
    <row r="25" spans="1:8" ht="15.75" thickBot="1" x14ac:dyDescent="0.3">
      <c r="A25" s="244" t="s">
        <v>23</v>
      </c>
      <c r="B25" s="245"/>
      <c r="C25" s="245"/>
      <c r="D25" s="245"/>
      <c r="E25" s="245"/>
      <c r="F25" s="245"/>
      <c r="G25" s="245"/>
      <c r="H25" s="246"/>
    </row>
    <row r="26" spans="1:8" ht="18" customHeight="1" x14ac:dyDescent="0.25">
      <c r="A26" s="291" t="str">
        <f>Rollup!F27</f>
        <v xml:space="preserve"> </v>
      </c>
      <c r="B26" s="293"/>
      <c r="C26" s="22" t="str">
        <f>Rollup!G27</f>
        <v xml:space="preserve"> </v>
      </c>
      <c r="D26" s="22" t="str">
        <f>Rollup!H27</f>
        <v xml:space="preserve"> </v>
      </c>
      <c r="E26" s="22" t="str">
        <f>Rollup!J27</f>
        <v xml:space="preserve"> </v>
      </c>
      <c r="F26" s="269"/>
      <c r="G26" s="270"/>
      <c r="H26" s="271"/>
    </row>
    <row r="27" spans="1:8" ht="18" customHeight="1" x14ac:dyDescent="0.25">
      <c r="A27" s="290" t="str">
        <f>Rollup!F28</f>
        <v xml:space="preserve"> </v>
      </c>
      <c r="B27" s="260"/>
      <c r="C27" s="1" t="str">
        <f>Rollup!G28</f>
        <v xml:space="preserve"> </v>
      </c>
      <c r="D27" s="1" t="str">
        <f>Rollup!H28</f>
        <v xml:space="preserve"> </v>
      </c>
      <c r="E27" s="1" t="str">
        <f>Rollup!J28</f>
        <v xml:space="preserve"> </v>
      </c>
      <c r="F27" s="272"/>
      <c r="G27" s="273"/>
      <c r="H27" s="274"/>
    </row>
    <row r="28" spans="1:8" ht="18" customHeight="1" x14ac:dyDescent="0.25">
      <c r="A28" s="290" t="str">
        <f>Rollup!F29</f>
        <v xml:space="preserve"> </v>
      </c>
      <c r="B28" s="260"/>
      <c r="C28" s="1" t="str">
        <f>Rollup!G29</f>
        <v xml:space="preserve"> </v>
      </c>
      <c r="D28" s="1" t="str">
        <f>Rollup!H29</f>
        <v xml:space="preserve"> </v>
      </c>
      <c r="E28" s="1" t="str">
        <f>Rollup!J29</f>
        <v xml:space="preserve"> </v>
      </c>
      <c r="F28" s="272"/>
      <c r="G28" s="273"/>
      <c r="H28" s="274"/>
    </row>
    <row r="29" spans="1:8" ht="18" customHeight="1" thickBot="1" x14ac:dyDescent="0.3">
      <c r="A29" s="241" t="str">
        <f>Rollup!F30</f>
        <v xml:space="preserve"> </v>
      </c>
      <c r="B29" s="243"/>
      <c r="C29" s="23" t="str">
        <f>Rollup!G30</f>
        <v xml:space="preserve"> </v>
      </c>
      <c r="D29" s="23" t="str">
        <f>Rollup!H30</f>
        <v xml:space="preserve"> </v>
      </c>
      <c r="E29" s="23" t="str">
        <f>Rollup!J30</f>
        <v xml:space="preserve"> </v>
      </c>
      <c r="F29" s="253"/>
      <c r="G29" s="242"/>
      <c r="H29" s="254"/>
    </row>
    <row r="30" spans="1:8" ht="15.75" thickBot="1" x14ac:dyDescent="0.3">
      <c r="A30" s="244" t="s">
        <v>24</v>
      </c>
      <c r="B30" s="245"/>
      <c r="C30" s="245"/>
      <c r="D30" s="245"/>
      <c r="E30" s="245"/>
      <c r="F30" s="245"/>
      <c r="G30" s="245"/>
      <c r="H30" s="246"/>
    </row>
    <row r="31" spans="1:8" ht="18" customHeight="1" x14ac:dyDescent="0.25">
      <c r="A31" s="263" t="str">
        <f>Rollup!F33</f>
        <v xml:space="preserve"> </v>
      </c>
      <c r="B31" s="264"/>
      <c r="C31" s="24" t="str">
        <f>Rollup!G33</f>
        <v xml:space="preserve"> </v>
      </c>
      <c r="D31" s="24" t="str">
        <f>Rollup!H33</f>
        <v xml:space="preserve"> </v>
      </c>
      <c r="E31" s="24" t="str">
        <f>Rollup!J33</f>
        <v xml:space="preserve"> </v>
      </c>
      <c r="F31" s="269"/>
      <c r="G31" s="270"/>
      <c r="H31" s="271"/>
    </row>
    <row r="32" spans="1:8" ht="18" customHeight="1" x14ac:dyDescent="0.25">
      <c r="A32" s="265" t="str">
        <f>Rollup!F34</f>
        <v xml:space="preserve"> </v>
      </c>
      <c r="B32" s="266"/>
      <c r="C32" s="25" t="str">
        <f>Rollup!G34</f>
        <v xml:space="preserve"> </v>
      </c>
      <c r="D32" s="25" t="str">
        <f>Rollup!H34</f>
        <v xml:space="preserve"> </v>
      </c>
      <c r="E32" s="25" t="str">
        <f>Rollup!J34</f>
        <v xml:space="preserve"> </v>
      </c>
      <c r="F32" s="272"/>
      <c r="G32" s="273"/>
      <c r="H32" s="274"/>
    </row>
    <row r="33" spans="1:8" ht="18" customHeight="1" thickBot="1" x14ac:dyDescent="0.3">
      <c r="A33" s="267" t="str">
        <f>Rollup!F35</f>
        <v xml:space="preserve"> </v>
      </c>
      <c r="B33" s="268"/>
      <c r="C33" s="27" t="str">
        <f>Rollup!G35</f>
        <v xml:space="preserve"> </v>
      </c>
      <c r="D33" s="27" t="str">
        <f>Rollup!H35</f>
        <v xml:space="preserve"> </v>
      </c>
      <c r="E33" s="27" t="str">
        <f>Rollup!J35</f>
        <v xml:space="preserve"> </v>
      </c>
      <c r="F33" s="253"/>
      <c r="G33" s="242"/>
      <c r="H33" s="254"/>
    </row>
    <row r="34" spans="1:8" ht="15.75" thickBot="1" x14ac:dyDescent="0.3">
      <c r="A34" s="244" t="s">
        <v>10</v>
      </c>
      <c r="B34" s="245"/>
      <c r="C34" s="245"/>
      <c r="D34" s="245"/>
      <c r="E34" s="245"/>
      <c r="F34" s="245"/>
      <c r="G34" s="245"/>
      <c r="H34" s="246"/>
    </row>
    <row r="35" spans="1:8" s="52" customFormat="1" ht="15.95" customHeight="1" x14ac:dyDescent="0.25">
      <c r="A35" s="287" t="str">
        <f>Rollup!F37</f>
        <v>Chicken Meatballs</v>
      </c>
      <c r="B35" s="288"/>
      <c r="C35" s="288"/>
      <c r="D35" s="288"/>
      <c r="E35" s="288"/>
      <c r="F35" s="288"/>
      <c r="G35" s="288"/>
      <c r="H35" s="289"/>
    </row>
    <row r="36" spans="1:8" s="52" customFormat="1" ht="15.95" customHeight="1" x14ac:dyDescent="0.25">
      <c r="A36" s="238" t="str">
        <f>Rollup!F38</f>
        <v>Dice/Roast Squash - 40lb</v>
      </c>
      <c r="B36" s="239"/>
      <c r="C36" s="239"/>
      <c r="D36" s="239"/>
      <c r="E36" s="239"/>
      <c r="F36" s="239"/>
      <c r="G36" s="239"/>
      <c r="H36" s="240"/>
    </row>
    <row r="37" spans="1:8" s="52" customFormat="1" ht="15.95" customHeight="1" x14ac:dyDescent="0.25">
      <c r="A37" s="238" t="str">
        <f>Rollup!F39</f>
        <v>Dice/Season Chuck</v>
      </c>
      <c r="B37" s="239"/>
      <c r="C37" s="239"/>
      <c r="D37" s="239"/>
      <c r="E37" s="239"/>
      <c r="F37" s="239"/>
      <c r="G37" s="239"/>
      <c r="H37" s="240"/>
    </row>
    <row r="38" spans="1:8" s="52" customFormat="1" ht="15.95" customHeight="1" x14ac:dyDescent="0.25">
      <c r="A38" s="238" t="str">
        <f>Rollup!F40</f>
        <v>Season Chicken Thighs - 5cs</v>
      </c>
      <c r="B38" s="239"/>
      <c r="C38" s="239"/>
      <c r="D38" s="239"/>
      <c r="E38" s="239"/>
      <c r="F38" s="239"/>
      <c r="G38" s="239"/>
      <c r="H38" s="240"/>
    </row>
    <row r="39" spans="1:8" s="52" customFormat="1" ht="15.95" customHeight="1" x14ac:dyDescent="0.25">
      <c r="A39" s="238" t="str">
        <f>Rollup!F41</f>
        <v>Peach BBQ</v>
      </c>
      <c r="B39" s="239"/>
      <c r="C39" s="239"/>
      <c r="D39" s="239"/>
      <c r="E39" s="239"/>
      <c r="F39" s="239"/>
      <c r="G39" s="239"/>
      <c r="H39" s="240"/>
    </row>
    <row r="40" spans="1:8" s="52" customFormat="1" ht="15.95" customHeight="1" x14ac:dyDescent="0.25">
      <c r="A40" s="238" t="str">
        <f>Rollup!F42</f>
        <v>Slice Bok Choy - 50lb</v>
      </c>
      <c r="B40" s="239"/>
      <c r="C40" s="239"/>
      <c r="D40" s="239"/>
      <c r="E40" s="239"/>
      <c r="F40" s="239"/>
      <c r="G40" s="239"/>
      <c r="H40" s="240"/>
    </row>
    <row r="41" spans="1:8" s="52" customFormat="1" ht="15.95" customHeight="1" x14ac:dyDescent="0.25">
      <c r="A41" s="238" t="str">
        <f>Rollup!F43</f>
        <v>Peel Slice Eggplant - 2cs</v>
      </c>
      <c r="B41" s="239"/>
      <c r="C41" s="239"/>
      <c r="D41" s="239"/>
      <c r="E41" s="239"/>
      <c r="F41" s="239"/>
      <c r="G41" s="239"/>
      <c r="H41" s="240"/>
    </row>
    <row r="42" spans="1:8" s="52" customFormat="1" ht="15.95" customHeight="1" x14ac:dyDescent="0.25">
      <c r="A42" s="238" t="str">
        <f>Rollup!F44</f>
        <v xml:space="preserve"> </v>
      </c>
      <c r="B42" s="239"/>
      <c r="C42" s="239"/>
      <c r="D42" s="239"/>
      <c r="E42" s="239"/>
      <c r="F42" s="239"/>
      <c r="G42" s="239"/>
      <c r="H42" s="240"/>
    </row>
    <row r="43" spans="1:8" s="52" customFormat="1" ht="15.95" customHeight="1" x14ac:dyDescent="0.25">
      <c r="A43" s="238" t="str">
        <f>Rollup!F45</f>
        <v xml:space="preserve"> </v>
      </c>
      <c r="B43" s="239"/>
      <c r="C43" s="239"/>
      <c r="D43" s="239"/>
      <c r="E43" s="239"/>
      <c r="F43" s="239"/>
      <c r="G43" s="239"/>
      <c r="H43" s="240"/>
    </row>
    <row r="44" spans="1:8" s="52" customFormat="1" ht="15.95" customHeight="1" x14ac:dyDescent="0.25">
      <c r="A44" s="238" t="str">
        <f>Rollup!F46</f>
        <v xml:space="preserve"> </v>
      </c>
      <c r="B44" s="239"/>
      <c r="C44" s="239"/>
      <c r="D44" s="239"/>
      <c r="E44" s="239"/>
      <c r="F44" s="239"/>
      <c r="G44" s="239"/>
      <c r="H44" s="240"/>
    </row>
    <row r="45" spans="1:8" s="52" customFormat="1" ht="15.95" customHeight="1" x14ac:dyDescent="0.25">
      <c r="A45" s="238" t="str">
        <f>Rollup!F47</f>
        <v xml:space="preserve">  </v>
      </c>
      <c r="B45" s="239"/>
      <c r="C45" s="239"/>
      <c r="D45" s="239"/>
      <c r="E45" s="239"/>
      <c r="F45" s="239"/>
      <c r="G45" s="239"/>
      <c r="H45" s="240"/>
    </row>
    <row r="46" spans="1:8" s="52" customFormat="1" ht="15.95" customHeight="1" thickBot="1" x14ac:dyDescent="0.3">
      <c r="A46" s="255" t="str">
        <f>Rollup!F48</f>
        <v xml:space="preserve"> </v>
      </c>
      <c r="B46" s="256"/>
      <c r="C46" s="256"/>
      <c r="D46" s="256"/>
      <c r="E46" s="256"/>
      <c r="F46" s="256"/>
      <c r="G46" s="256"/>
      <c r="H46" s="257"/>
    </row>
  </sheetData>
  <mergeCells count="49">
    <mergeCell ref="A45:H45"/>
    <mergeCell ref="A46:H46"/>
    <mergeCell ref="A39:H39"/>
    <mergeCell ref="A40:H40"/>
    <mergeCell ref="A41:H41"/>
    <mergeCell ref="A42:H42"/>
    <mergeCell ref="A43:H43"/>
    <mergeCell ref="A35:H35"/>
    <mergeCell ref="A36:H36"/>
    <mergeCell ref="A37:H37"/>
    <mergeCell ref="A38:H38"/>
    <mergeCell ref="A44:H44"/>
    <mergeCell ref="A32:B32"/>
    <mergeCell ref="F32:H32"/>
    <mergeCell ref="A33:B33"/>
    <mergeCell ref="F33:H33"/>
    <mergeCell ref="A34:H34"/>
    <mergeCell ref="A29:B29"/>
    <mergeCell ref="F29:H29"/>
    <mergeCell ref="A30:H30"/>
    <mergeCell ref="A31:B31"/>
    <mergeCell ref="F31:H31"/>
    <mergeCell ref="A26:B26"/>
    <mergeCell ref="F26:H26"/>
    <mergeCell ref="A27:B27"/>
    <mergeCell ref="F27:H27"/>
    <mergeCell ref="A28:B28"/>
    <mergeCell ref="F28:H28"/>
    <mergeCell ref="A23:C23"/>
    <mergeCell ref="F23:H23"/>
    <mergeCell ref="A24:C24"/>
    <mergeCell ref="F24:H24"/>
    <mergeCell ref="A25:H25"/>
    <mergeCell ref="A1:H2"/>
    <mergeCell ref="A3:H3"/>
    <mergeCell ref="B4:C4"/>
    <mergeCell ref="A16:H16"/>
    <mergeCell ref="A17:C17"/>
    <mergeCell ref="F17:H17"/>
    <mergeCell ref="A21:C21"/>
    <mergeCell ref="F21:H21"/>
    <mergeCell ref="A22:C22"/>
    <mergeCell ref="A18:C18"/>
    <mergeCell ref="F18:H18"/>
    <mergeCell ref="A19:C19"/>
    <mergeCell ref="F19:H19"/>
    <mergeCell ref="A20:C20"/>
    <mergeCell ref="F20:H20"/>
    <mergeCell ref="F22:H22"/>
  </mergeCells>
  <pageMargins left="0.7" right="0.7" top="0.75" bottom="0.75" header="0.3" footer="0.3"/>
  <pageSetup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46"/>
  <sheetViews>
    <sheetView showGridLines="0" workbookViewId="0">
      <selection activeCell="F9" sqref="F9"/>
    </sheetView>
  </sheetViews>
  <sheetFormatPr defaultRowHeight="15" x14ac:dyDescent="0.25"/>
  <cols>
    <col min="1" max="1" width="30.85546875" customWidth="1"/>
    <col min="2" max="2" width="18.42578125" customWidth="1"/>
    <col min="3" max="3" width="6.5703125" customWidth="1"/>
    <col min="4" max="4" width="9.28515625" bestFit="1" customWidth="1"/>
    <col min="5" max="5" width="11" bestFit="1" customWidth="1"/>
    <col min="6" max="6" width="11" customWidth="1"/>
    <col min="7" max="7" width="13.85546875" bestFit="1" customWidth="1"/>
    <col min="8" max="8" width="11.28515625" bestFit="1" customWidth="1"/>
  </cols>
  <sheetData>
    <row r="1" spans="1:8" x14ac:dyDescent="0.25">
      <c r="A1" s="276" t="s">
        <v>11</v>
      </c>
      <c r="B1" s="277"/>
      <c r="C1" s="277"/>
      <c r="D1" s="277"/>
      <c r="E1" s="277"/>
      <c r="F1" s="278"/>
      <c r="G1" s="278"/>
      <c r="H1" s="279"/>
    </row>
    <row r="2" spans="1:8" ht="15.75" thickBot="1" x14ac:dyDescent="0.3">
      <c r="A2" s="280"/>
      <c r="B2" s="281"/>
      <c r="C2" s="281"/>
      <c r="D2" s="281"/>
      <c r="E2" s="281"/>
      <c r="F2" s="282"/>
      <c r="G2" s="282"/>
      <c r="H2" s="283"/>
    </row>
    <row r="3" spans="1:8" ht="19.5" thickBot="1" x14ac:dyDescent="0.3">
      <c r="A3" s="284">
        <f>Rollup!K2</f>
        <v>44573</v>
      </c>
      <c r="B3" s="285"/>
      <c r="C3" s="285"/>
      <c r="D3" s="285"/>
      <c r="E3" s="285"/>
      <c r="F3" s="285"/>
      <c r="G3" s="285"/>
      <c r="H3" s="286"/>
    </row>
    <row r="4" spans="1:8" ht="15.75" thickBot="1" x14ac:dyDescent="0.3">
      <c r="A4" s="29" t="s">
        <v>12</v>
      </c>
      <c r="B4" s="275" t="s">
        <v>13</v>
      </c>
      <c r="C4" s="275"/>
      <c r="D4" s="29" t="s">
        <v>2</v>
      </c>
      <c r="E4" s="29" t="s">
        <v>14</v>
      </c>
      <c r="F4" s="30" t="s">
        <v>15</v>
      </c>
      <c r="G4" s="30" t="s">
        <v>16</v>
      </c>
      <c r="H4" s="29" t="s">
        <v>17</v>
      </c>
    </row>
    <row r="5" spans="1:8" ht="28.5" customHeight="1" x14ac:dyDescent="0.25">
      <c r="A5" s="5" t="str">
        <f>Rollup!K4</f>
        <v>Chicken Vegetable Meaballs</v>
      </c>
      <c r="B5" s="6" t="str">
        <f>Rollup!M4</f>
        <v>Cauliflower Mash</v>
      </c>
      <c r="C5" s="9" t="str">
        <f>Rollup!N4</f>
        <v>8cs</v>
      </c>
      <c r="D5" s="46" t="str">
        <f>Rollup!L4</f>
        <v>DCMS</v>
      </c>
      <c r="E5" s="47" t="s">
        <v>171</v>
      </c>
      <c r="F5" s="10" t="s">
        <v>7</v>
      </c>
      <c r="G5" s="8" t="str">
        <f>Rollup!O4</f>
        <v>Peas</v>
      </c>
      <c r="H5" s="4"/>
    </row>
    <row r="6" spans="1:8" ht="28.5" customHeight="1" x14ac:dyDescent="0.25">
      <c r="A6" s="5" t="str">
        <f>Rollup!K5</f>
        <v>Winter Squash &amp; Turkey Hash</v>
      </c>
      <c r="B6" s="6" t="str">
        <f>Rollup!M5</f>
        <v>None</v>
      </c>
      <c r="C6" s="9">
        <f>Rollup!N5</f>
        <v>0</v>
      </c>
      <c r="D6" s="46" t="str">
        <f>Rollup!L5</f>
        <v>DCMS</v>
      </c>
      <c r="E6" s="43" t="s">
        <v>71</v>
      </c>
      <c r="F6" s="11" t="s">
        <v>7</v>
      </c>
      <c r="G6" s="8" t="str">
        <f>Rollup!O5</f>
        <v>Green Bean</v>
      </c>
      <c r="H6" s="2"/>
    </row>
    <row r="7" spans="1:8" ht="28.5" customHeight="1" x14ac:dyDescent="0.25">
      <c r="A7" s="5" t="str">
        <f>Rollup!K6</f>
        <v>Sunday Pot Roast</v>
      </c>
      <c r="B7" s="6" t="str">
        <f>Rollup!M6</f>
        <v>None</v>
      </c>
      <c r="C7" s="9">
        <f>Rollup!N6</f>
        <v>0</v>
      </c>
      <c r="D7" s="46" t="str">
        <f>Rollup!L6</f>
        <v>DCMS</v>
      </c>
      <c r="E7" s="43" t="s">
        <v>130</v>
      </c>
      <c r="F7" s="11" t="s">
        <v>7</v>
      </c>
      <c r="G7" s="8" t="str">
        <f>Rollup!O6</f>
        <v>Asparagus</v>
      </c>
      <c r="H7" s="2"/>
    </row>
    <row r="8" spans="1:8" ht="28.5" customHeight="1" x14ac:dyDescent="0.25">
      <c r="A8" s="5" t="str">
        <f>Rollup!K7</f>
        <v>Herb Marinated Fish</v>
      </c>
      <c r="B8" s="6" t="str">
        <f>Rollup!M7</f>
        <v>Brown Rice</v>
      </c>
      <c r="C8" s="9">
        <f>Rollup!N7</f>
        <v>8</v>
      </c>
      <c r="D8" s="46" t="str">
        <f>Rollup!L7</f>
        <v>DCMSP</v>
      </c>
      <c r="E8" s="43" t="s">
        <v>41</v>
      </c>
      <c r="F8" s="11" t="s">
        <v>7</v>
      </c>
      <c r="G8" s="8" t="str">
        <f>Rollup!O7</f>
        <v>Carrots</v>
      </c>
      <c r="H8" s="2"/>
    </row>
    <row r="9" spans="1:8" ht="28.5" customHeight="1" x14ac:dyDescent="0.25">
      <c r="A9" s="5" t="str">
        <f>Rollup!K8</f>
        <v>Eggplant Parmesan</v>
      </c>
      <c r="B9" s="6" t="str">
        <f>Rollup!M8</f>
        <v>WW Penne</v>
      </c>
      <c r="C9" s="9" t="str">
        <f>Rollup!N8</f>
        <v>2cs</v>
      </c>
      <c r="D9" s="46" t="str">
        <f>Rollup!L8</f>
        <v>DCV</v>
      </c>
      <c r="E9" s="43" t="s">
        <v>131</v>
      </c>
      <c r="F9" s="11" t="s">
        <v>132</v>
      </c>
      <c r="G9" s="8" t="str">
        <f>Rollup!O8</f>
        <v>Asparagus</v>
      </c>
      <c r="H9" s="2"/>
    </row>
    <row r="10" spans="1:8" ht="28.5" customHeight="1" x14ac:dyDescent="0.25">
      <c r="A10" s="5" t="str">
        <f>Rollup!K9</f>
        <v>Peach BBQ Chicken Thighs</v>
      </c>
      <c r="B10" s="6" t="str">
        <f>Rollup!M9</f>
        <v>Cornbread</v>
      </c>
      <c r="C10" s="9">
        <f>Rollup!N9</f>
        <v>9</v>
      </c>
      <c r="D10" s="46" t="str">
        <f>Rollup!L9</f>
        <v>DC</v>
      </c>
      <c r="E10" s="43" t="s">
        <v>56</v>
      </c>
      <c r="F10" s="11" t="s">
        <v>122</v>
      </c>
      <c r="G10" s="8" t="str">
        <f>Rollup!O9</f>
        <v>Broccoli</v>
      </c>
      <c r="H10" s="2"/>
    </row>
    <row r="11" spans="1:8" ht="28.5" customHeight="1" x14ac:dyDescent="0.25">
      <c r="A11" s="5" t="str">
        <f>Rollup!K10</f>
        <v xml:space="preserve"> </v>
      </c>
      <c r="B11" s="6" t="str">
        <f>Rollup!M10</f>
        <v xml:space="preserve"> </v>
      </c>
      <c r="C11" s="9" t="str">
        <f>Rollup!N10</f>
        <v xml:space="preserve"> </v>
      </c>
      <c r="D11" s="46" t="str">
        <f>Rollup!L10</f>
        <v xml:space="preserve"> </v>
      </c>
      <c r="E11" s="43" t="s">
        <v>7</v>
      </c>
      <c r="F11" s="11" t="s">
        <v>7</v>
      </c>
      <c r="G11" s="8" t="str">
        <f>Rollup!O10</f>
        <v xml:space="preserve"> </v>
      </c>
      <c r="H11" s="2"/>
    </row>
    <row r="12" spans="1:8" ht="28.5" customHeight="1" x14ac:dyDescent="0.25">
      <c r="A12" s="5" t="str">
        <f>Rollup!K11</f>
        <v xml:space="preserve"> </v>
      </c>
      <c r="B12" s="6" t="str">
        <f>Rollup!M11</f>
        <v xml:space="preserve"> </v>
      </c>
      <c r="C12" s="9" t="str">
        <f>Rollup!N11</f>
        <v xml:space="preserve"> </v>
      </c>
      <c r="D12" s="46" t="str">
        <f>Rollup!L11</f>
        <v xml:space="preserve"> </v>
      </c>
      <c r="E12" s="43" t="s">
        <v>7</v>
      </c>
      <c r="F12" s="11"/>
      <c r="G12" s="8" t="str">
        <f>Rollup!O11</f>
        <v xml:space="preserve"> </v>
      </c>
      <c r="H12" s="2"/>
    </row>
    <row r="13" spans="1:8" ht="28.5" customHeight="1" x14ac:dyDescent="0.25">
      <c r="A13" s="5" t="str">
        <f>Rollup!K12</f>
        <v xml:space="preserve"> </v>
      </c>
      <c r="B13" s="6" t="str">
        <f>Rollup!M12</f>
        <v xml:space="preserve"> </v>
      </c>
      <c r="C13" s="9" t="str">
        <f>Rollup!N12</f>
        <v xml:space="preserve"> </v>
      </c>
      <c r="D13" s="46" t="str">
        <f>Rollup!L12</f>
        <v xml:space="preserve"> </v>
      </c>
      <c r="E13" s="50"/>
      <c r="F13" s="11"/>
      <c r="G13" s="8" t="str">
        <f>Rollup!O12</f>
        <v xml:space="preserve"> </v>
      </c>
      <c r="H13" s="2"/>
    </row>
    <row r="14" spans="1:8" ht="28.5" customHeight="1" x14ac:dyDescent="0.25">
      <c r="A14" s="5" t="str">
        <f>Rollup!K13</f>
        <v xml:space="preserve"> </v>
      </c>
      <c r="B14" s="6" t="str">
        <f>Rollup!M13</f>
        <v xml:space="preserve"> </v>
      </c>
      <c r="C14" s="9" t="str">
        <f>Rollup!N13</f>
        <v xml:space="preserve"> </v>
      </c>
      <c r="D14" s="46" t="str">
        <f>Rollup!L13</f>
        <v xml:space="preserve"> </v>
      </c>
      <c r="E14" s="50"/>
      <c r="F14" s="11"/>
      <c r="G14" s="8" t="str">
        <f>Rollup!O13</f>
        <v xml:space="preserve"> </v>
      </c>
      <c r="H14" s="2"/>
    </row>
    <row r="15" spans="1:8" ht="28.5" customHeight="1" thickBot="1" x14ac:dyDescent="0.3">
      <c r="A15" s="19" t="str">
        <f>Rollup!A14</f>
        <v xml:space="preserve"> </v>
      </c>
      <c r="B15" s="6" t="str">
        <f>Rollup!M14</f>
        <v xml:space="preserve"> </v>
      </c>
      <c r="C15" s="9" t="str">
        <f>Rollup!N14</f>
        <v xml:space="preserve"> </v>
      </c>
      <c r="D15" s="46" t="str">
        <f>Rollup!L14</f>
        <v xml:space="preserve"> </v>
      </c>
      <c r="E15" s="51" t="s">
        <v>7</v>
      </c>
      <c r="F15" s="20" t="s">
        <v>7</v>
      </c>
      <c r="G15" s="8" t="str">
        <f>Rollup!O14</f>
        <v xml:space="preserve"> </v>
      </c>
      <c r="H15" s="21" t="s">
        <v>7</v>
      </c>
    </row>
    <row r="16" spans="1:8" ht="15.75" thickBot="1" x14ac:dyDescent="0.3">
      <c r="A16" s="244" t="s">
        <v>9</v>
      </c>
      <c r="B16" s="245"/>
      <c r="C16" s="245"/>
      <c r="D16" s="245"/>
      <c r="E16" s="245"/>
      <c r="F16" s="245"/>
      <c r="G16" s="245"/>
      <c r="H16" s="246"/>
    </row>
    <row r="17" spans="1:8" ht="18" customHeight="1" x14ac:dyDescent="0.25">
      <c r="A17" s="291" t="str">
        <f>Rollup!K17</f>
        <v>Ginger Bok Choy</v>
      </c>
      <c r="B17" s="292"/>
      <c r="C17" s="293"/>
      <c r="D17" s="3" t="str">
        <f>Rollup!M17</f>
        <v>DCSV</v>
      </c>
      <c r="E17" s="3" t="str">
        <f>Rollup!O17</f>
        <v>12floz</v>
      </c>
      <c r="F17" s="247" t="s">
        <v>7</v>
      </c>
      <c r="G17" s="248"/>
      <c r="H17" s="249"/>
    </row>
    <row r="18" spans="1:8" ht="18" customHeight="1" x14ac:dyDescent="0.25">
      <c r="A18" s="290" t="str">
        <f>Rollup!K18</f>
        <v>Healing Cabbage</v>
      </c>
      <c r="B18" s="251"/>
      <c r="C18" s="260"/>
      <c r="D18" s="3" t="str">
        <f>Rollup!M18</f>
        <v>DCSV</v>
      </c>
      <c r="E18" s="3" t="str">
        <f>Rollup!O18</f>
        <v>12floz</v>
      </c>
      <c r="F18" s="250"/>
      <c r="G18" s="251"/>
      <c r="H18" s="252"/>
    </row>
    <row r="19" spans="1:8" ht="18" customHeight="1" x14ac:dyDescent="0.25">
      <c r="A19" s="290" t="str">
        <f>Rollup!K19</f>
        <v>Garbanzo &amp; Swiss Chard</v>
      </c>
      <c r="B19" s="251"/>
      <c r="C19" s="260"/>
      <c r="D19" s="3" t="str">
        <f>Rollup!M19</f>
        <v>DCS</v>
      </c>
      <c r="E19" s="3" t="str">
        <f>Rollup!O19</f>
        <v>12floz</v>
      </c>
      <c r="F19" s="250"/>
      <c r="G19" s="251"/>
      <c r="H19" s="252"/>
    </row>
    <row r="20" spans="1:8" ht="18" customHeight="1" x14ac:dyDescent="0.25">
      <c r="A20" s="290" t="str">
        <f>Rollup!K20</f>
        <v>Roasted Tomato</v>
      </c>
      <c r="B20" s="251"/>
      <c r="C20" s="260"/>
      <c r="D20" s="3" t="str">
        <f>Rollup!M20</f>
        <v>DCSV</v>
      </c>
      <c r="E20" s="3" t="str">
        <f>Rollup!O20</f>
        <v>12floz</v>
      </c>
      <c r="F20" s="250"/>
      <c r="G20" s="251"/>
      <c r="H20" s="252"/>
    </row>
    <row r="21" spans="1:8" ht="18" customHeight="1" x14ac:dyDescent="0.25">
      <c r="A21" s="290" t="str">
        <f>Rollup!K21</f>
        <v>Carrot Ginger</v>
      </c>
      <c r="B21" s="251"/>
      <c r="C21" s="260"/>
      <c r="D21" s="3" t="str">
        <f>Rollup!M21</f>
        <v>DCMSV</v>
      </c>
      <c r="E21" s="3" t="str">
        <f>Rollup!O21</f>
        <v>12floz</v>
      </c>
      <c r="F21" s="250"/>
      <c r="G21" s="251"/>
      <c r="H21" s="252"/>
    </row>
    <row r="22" spans="1:8" ht="18" customHeight="1" x14ac:dyDescent="0.25">
      <c r="A22" s="290" t="str">
        <f>Rollup!K22</f>
        <v xml:space="preserve"> </v>
      </c>
      <c r="B22" s="251"/>
      <c r="C22" s="260"/>
      <c r="D22" s="3" t="str">
        <f>Rollup!M22</f>
        <v xml:space="preserve"> </v>
      </c>
      <c r="E22" s="3" t="str">
        <f>Rollup!O22</f>
        <v xml:space="preserve"> </v>
      </c>
      <c r="F22" s="250"/>
      <c r="G22" s="251"/>
      <c r="H22" s="252"/>
    </row>
    <row r="23" spans="1:8" ht="18" customHeight="1" x14ac:dyDescent="0.25">
      <c r="A23" s="290" t="str">
        <f>Rollup!K23</f>
        <v xml:space="preserve"> </v>
      </c>
      <c r="B23" s="251"/>
      <c r="C23" s="260"/>
      <c r="D23" s="3" t="str">
        <f>Rollup!M23</f>
        <v xml:space="preserve"> </v>
      </c>
      <c r="E23" s="3" t="str">
        <f>Rollup!O23</f>
        <v xml:space="preserve"> </v>
      </c>
      <c r="F23" s="250"/>
      <c r="G23" s="251"/>
      <c r="H23" s="252"/>
    </row>
    <row r="24" spans="1:8" ht="18" customHeight="1" thickBot="1" x14ac:dyDescent="0.3">
      <c r="A24" s="241" t="str">
        <f>Rollup!K24</f>
        <v xml:space="preserve"> </v>
      </c>
      <c r="B24" s="242"/>
      <c r="C24" s="243"/>
      <c r="D24" s="3" t="str">
        <f>Rollup!M24</f>
        <v xml:space="preserve"> </v>
      </c>
      <c r="E24" s="3" t="str">
        <f>Rollup!O24</f>
        <v xml:space="preserve"> </v>
      </c>
      <c r="F24" s="253"/>
      <c r="G24" s="242"/>
      <c r="H24" s="254"/>
    </row>
    <row r="25" spans="1:8" ht="15.75" thickBot="1" x14ac:dyDescent="0.3">
      <c r="A25" s="244" t="s">
        <v>23</v>
      </c>
      <c r="B25" s="245"/>
      <c r="C25" s="245"/>
      <c r="D25" s="245"/>
      <c r="E25" s="245"/>
      <c r="F25" s="245"/>
      <c r="G25" s="245"/>
      <c r="H25" s="246"/>
    </row>
    <row r="26" spans="1:8" ht="18" customHeight="1" x14ac:dyDescent="0.25">
      <c r="A26" s="291" t="str">
        <f>Rollup!K27</f>
        <v xml:space="preserve"> </v>
      </c>
      <c r="B26" s="293"/>
      <c r="C26" s="22" t="str">
        <f>Rollup!L27</f>
        <v xml:space="preserve"> </v>
      </c>
      <c r="D26" s="22" t="str">
        <f>Rollup!M27</f>
        <v xml:space="preserve"> </v>
      </c>
      <c r="E26" s="22" t="str">
        <f>Rollup!O27</f>
        <v xml:space="preserve"> </v>
      </c>
      <c r="F26" s="269"/>
      <c r="G26" s="270"/>
      <c r="H26" s="271"/>
    </row>
    <row r="27" spans="1:8" ht="18" customHeight="1" x14ac:dyDescent="0.25">
      <c r="A27" s="290" t="str">
        <f>Rollup!K28</f>
        <v xml:space="preserve"> </v>
      </c>
      <c r="B27" s="260"/>
      <c r="C27" s="1" t="str">
        <f>Rollup!L28</f>
        <v xml:space="preserve"> </v>
      </c>
      <c r="D27" s="1" t="str">
        <f>Rollup!M28</f>
        <v xml:space="preserve"> </v>
      </c>
      <c r="E27" s="1" t="str">
        <f>Rollup!O28</f>
        <v xml:space="preserve"> </v>
      </c>
      <c r="F27" s="272"/>
      <c r="G27" s="273"/>
      <c r="H27" s="274"/>
    </row>
    <row r="28" spans="1:8" ht="18" customHeight="1" x14ac:dyDescent="0.25">
      <c r="A28" s="290" t="str">
        <f>Rollup!K29</f>
        <v xml:space="preserve"> </v>
      </c>
      <c r="B28" s="260"/>
      <c r="C28" s="1" t="str">
        <f>Rollup!L29</f>
        <v xml:space="preserve"> </v>
      </c>
      <c r="D28" s="1" t="s">
        <v>7</v>
      </c>
      <c r="E28" s="1" t="str">
        <f>Rollup!O29</f>
        <v xml:space="preserve"> </v>
      </c>
      <c r="F28" s="272"/>
      <c r="G28" s="273"/>
      <c r="H28" s="274"/>
    </row>
    <row r="29" spans="1:8" ht="18" customHeight="1" thickBot="1" x14ac:dyDescent="0.3">
      <c r="A29" s="241" t="str">
        <f>Rollup!K30</f>
        <v xml:space="preserve"> </v>
      </c>
      <c r="B29" s="243"/>
      <c r="C29" s="23" t="str">
        <f>Rollup!L30</f>
        <v xml:space="preserve"> </v>
      </c>
      <c r="D29" s="23" t="str">
        <f>Rollup!M30</f>
        <v xml:space="preserve"> </v>
      </c>
      <c r="E29" s="23" t="str">
        <f>Rollup!O30</f>
        <v xml:space="preserve"> </v>
      </c>
      <c r="F29" s="253"/>
      <c r="G29" s="242"/>
      <c r="H29" s="254"/>
    </row>
    <row r="30" spans="1:8" ht="15.75" thickBot="1" x14ac:dyDescent="0.3">
      <c r="A30" s="244" t="s">
        <v>24</v>
      </c>
      <c r="B30" s="245"/>
      <c r="C30" s="245"/>
      <c r="D30" s="245"/>
      <c r="E30" s="245"/>
      <c r="F30" s="245"/>
      <c r="G30" s="245"/>
      <c r="H30" s="246"/>
    </row>
    <row r="31" spans="1:8" ht="18" customHeight="1" x14ac:dyDescent="0.25">
      <c r="A31" s="263" t="str">
        <f>Rollup!K33</f>
        <v xml:space="preserve"> </v>
      </c>
      <c r="B31" s="264"/>
      <c r="C31" s="24" t="str">
        <f>Rollup!L33</f>
        <v xml:space="preserve">  </v>
      </c>
      <c r="D31" s="24" t="str">
        <f>Rollup!M33</f>
        <v xml:space="preserve"> </v>
      </c>
      <c r="E31" s="24" t="str">
        <f>Rollup!O33</f>
        <v xml:space="preserve"> </v>
      </c>
      <c r="F31" s="269"/>
      <c r="G31" s="270"/>
      <c r="H31" s="271"/>
    </row>
    <row r="32" spans="1:8" ht="18" customHeight="1" x14ac:dyDescent="0.25">
      <c r="A32" s="265" t="str">
        <f>Rollup!K34</f>
        <v xml:space="preserve"> </v>
      </c>
      <c r="B32" s="266"/>
      <c r="C32" s="25" t="str">
        <f>Rollup!L34</f>
        <v xml:space="preserve"> </v>
      </c>
      <c r="D32" s="25" t="str">
        <f>Rollup!M34</f>
        <v xml:space="preserve"> </v>
      </c>
      <c r="E32" s="25" t="str">
        <f>Rollup!O34</f>
        <v xml:space="preserve"> </v>
      </c>
      <c r="F32" s="272"/>
      <c r="G32" s="273"/>
      <c r="H32" s="274"/>
    </row>
    <row r="33" spans="1:8" ht="18" customHeight="1" thickBot="1" x14ac:dyDescent="0.3">
      <c r="A33" s="267" t="str">
        <f>Rollup!K35</f>
        <v xml:space="preserve"> </v>
      </c>
      <c r="B33" s="268"/>
      <c r="C33" s="27" t="str">
        <f>Rollup!L35</f>
        <v xml:space="preserve"> </v>
      </c>
      <c r="D33" s="27" t="str">
        <f>Rollup!M35</f>
        <v xml:space="preserve"> </v>
      </c>
      <c r="E33" s="27" t="str">
        <f>Rollup!O35</f>
        <v xml:space="preserve"> </v>
      </c>
      <c r="F33" s="253"/>
      <c r="G33" s="242"/>
      <c r="H33" s="254"/>
    </row>
    <row r="34" spans="1:8" ht="15.75" thickBot="1" x14ac:dyDescent="0.3">
      <c r="A34" s="244" t="s">
        <v>10</v>
      </c>
      <c r="B34" s="245"/>
      <c r="C34" s="245"/>
      <c r="D34" s="245"/>
      <c r="E34" s="245"/>
      <c r="F34" s="245"/>
      <c r="G34" s="245"/>
      <c r="H34" s="246"/>
    </row>
    <row r="35" spans="1:8" s="52" customFormat="1" ht="15.95" customHeight="1" x14ac:dyDescent="0.25">
      <c r="A35" s="287" t="str">
        <f>Rollup!K37</f>
        <v>Roast/Shred Chicken Breast - 1cs</v>
      </c>
      <c r="B35" s="288"/>
      <c r="C35" s="288"/>
      <c r="D35" s="288"/>
      <c r="E35" s="288"/>
      <c r="F35" s="288"/>
      <c r="G35" s="288"/>
      <c r="H35" s="289"/>
    </row>
    <row r="36" spans="1:8" s="52" customFormat="1" ht="15.95" customHeight="1" x14ac:dyDescent="0.25">
      <c r="A36" s="238" t="str">
        <f>Rollup!K38</f>
        <v>Turkey Burger Mix</v>
      </c>
      <c r="B36" s="239"/>
      <c r="C36" s="239"/>
      <c r="D36" s="239"/>
      <c r="E36" s="239"/>
      <c r="F36" s="239"/>
      <c r="G36" s="239"/>
      <c r="H36" s="240"/>
    </row>
    <row r="37" spans="1:8" s="52" customFormat="1" ht="15.95" customHeight="1" x14ac:dyDescent="0.25">
      <c r="A37" s="238" t="str">
        <f>Rollup!K39</f>
        <v>Marinara - 8gal</v>
      </c>
      <c r="B37" s="239"/>
      <c r="C37" s="239"/>
      <c r="D37" s="239"/>
      <c r="E37" s="239"/>
      <c r="F37" s="239"/>
      <c r="G37" s="239"/>
      <c r="H37" s="240"/>
    </row>
    <row r="38" spans="1:8" s="52" customFormat="1" ht="15.95" customHeight="1" x14ac:dyDescent="0.25">
      <c r="A38" s="238" t="str">
        <f>Rollup!K40</f>
        <v>Roast Shred Chicken - 1cs</v>
      </c>
      <c r="B38" s="239"/>
      <c r="C38" s="239"/>
      <c r="D38" s="239"/>
      <c r="E38" s="239"/>
      <c r="F38" s="239"/>
      <c r="G38" s="239"/>
      <c r="H38" s="240"/>
    </row>
    <row r="39" spans="1:8" s="52" customFormat="1" ht="15.95" customHeight="1" x14ac:dyDescent="0.25">
      <c r="A39" s="238" t="str">
        <f>Rollup!K41</f>
        <v>Roast/Peel Sweet Potatoes - 6cs</v>
      </c>
      <c r="B39" s="239"/>
      <c r="C39" s="239"/>
      <c r="D39" s="239"/>
      <c r="E39" s="239"/>
      <c r="F39" s="239"/>
      <c r="G39" s="239"/>
      <c r="H39" s="240"/>
    </row>
    <row r="40" spans="1:8" s="52" customFormat="1" ht="15.95" customHeight="1" x14ac:dyDescent="0.25">
      <c r="A40" s="238" t="str">
        <f>Rollup!K42</f>
        <v>Basil Pesto</v>
      </c>
      <c r="B40" s="239"/>
      <c r="C40" s="239"/>
      <c r="D40" s="239"/>
      <c r="E40" s="239"/>
      <c r="F40" s="239"/>
      <c r="G40" s="239"/>
      <c r="H40" s="240"/>
    </row>
    <row r="41" spans="1:8" s="52" customFormat="1" ht="15.95" customHeight="1" x14ac:dyDescent="0.25">
      <c r="A41" s="238" t="str">
        <f>Rollup!K43</f>
        <v>Red Pepper Cream Sauce</v>
      </c>
      <c r="B41" s="239"/>
      <c r="C41" s="239"/>
      <c r="D41" s="239"/>
      <c r="E41" s="239"/>
      <c r="F41" s="239"/>
      <c r="G41" s="239"/>
      <c r="H41" s="240"/>
    </row>
    <row r="42" spans="1:8" s="52" customFormat="1" ht="15.95" customHeight="1" x14ac:dyDescent="0.25">
      <c r="A42" s="238" t="str">
        <f>Rollup!K44</f>
        <v xml:space="preserve"> </v>
      </c>
      <c r="B42" s="239"/>
      <c r="C42" s="239"/>
      <c r="D42" s="239"/>
      <c r="E42" s="239"/>
      <c r="F42" s="239"/>
      <c r="G42" s="239"/>
      <c r="H42" s="240"/>
    </row>
    <row r="43" spans="1:8" s="52" customFormat="1" ht="15.95" customHeight="1" x14ac:dyDescent="0.25">
      <c r="A43" s="238" t="str">
        <f>Rollup!K45</f>
        <v xml:space="preserve"> </v>
      </c>
      <c r="B43" s="239"/>
      <c r="C43" s="239"/>
      <c r="D43" s="239"/>
      <c r="E43" s="239"/>
      <c r="F43" s="239"/>
      <c r="G43" s="239"/>
      <c r="H43" s="240"/>
    </row>
    <row r="44" spans="1:8" s="52" customFormat="1" ht="15.95" customHeight="1" x14ac:dyDescent="0.25">
      <c r="A44" s="238" t="str">
        <f>Rollup!K46</f>
        <v xml:space="preserve"> </v>
      </c>
      <c r="B44" s="239"/>
      <c r="C44" s="239"/>
      <c r="D44" s="239"/>
      <c r="E44" s="239"/>
      <c r="F44" s="239"/>
      <c r="G44" s="239"/>
      <c r="H44" s="240"/>
    </row>
    <row r="45" spans="1:8" s="52" customFormat="1" ht="15.95" customHeight="1" x14ac:dyDescent="0.25">
      <c r="A45" s="238" t="str">
        <f>Rollup!K47</f>
        <v xml:space="preserve"> </v>
      </c>
      <c r="B45" s="239"/>
      <c r="C45" s="239"/>
      <c r="D45" s="239"/>
      <c r="E45" s="239"/>
      <c r="F45" s="239"/>
      <c r="G45" s="239"/>
      <c r="H45" s="240"/>
    </row>
    <row r="46" spans="1:8" s="52" customFormat="1" ht="15.95" customHeight="1" thickBot="1" x14ac:dyDescent="0.3">
      <c r="A46" s="255" t="str">
        <f>Rollup!K48</f>
        <v xml:space="preserve"> </v>
      </c>
      <c r="B46" s="256"/>
      <c r="C46" s="256"/>
      <c r="D46" s="256"/>
      <c r="E46" s="256"/>
      <c r="F46" s="256"/>
      <c r="G46" s="256"/>
      <c r="H46" s="257"/>
    </row>
  </sheetData>
  <mergeCells count="49">
    <mergeCell ref="A45:H45"/>
    <mergeCell ref="A46:H46"/>
    <mergeCell ref="A39:H39"/>
    <mergeCell ref="A40:H40"/>
    <mergeCell ref="A41:H41"/>
    <mergeCell ref="A42:H42"/>
    <mergeCell ref="A43:H43"/>
    <mergeCell ref="A35:H35"/>
    <mergeCell ref="A36:H36"/>
    <mergeCell ref="A37:H37"/>
    <mergeCell ref="A38:H38"/>
    <mergeCell ref="A44:H44"/>
    <mergeCell ref="A32:B32"/>
    <mergeCell ref="F32:H32"/>
    <mergeCell ref="A33:B33"/>
    <mergeCell ref="F33:H33"/>
    <mergeCell ref="A34:H34"/>
    <mergeCell ref="A29:B29"/>
    <mergeCell ref="F29:H29"/>
    <mergeCell ref="A30:H30"/>
    <mergeCell ref="A31:B31"/>
    <mergeCell ref="F31:H31"/>
    <mergeCell ref="A26:B26"/>
    <mergeCell ref="F26:H26"/>
    <mergeCell ref="A27:B27"/>
    <mergeCell ref="F27:H27"/>
    <mergeCell ref="A28:B28"/>
    <mergeCell ref="F28:H28"/>
    <mergeCell ref="A23:C23"/>
    <mergeCell ref="F23:H23"/>
    <mergeCell ref="A24:C24"/>
    <mergeCell ref="F24:H24"/>
    <mergeCell ref="A25:H25"/>
    <mergeCell ref="A1:H2"/>
    <mergeCell ref="A3:H3"/>
    <mergeCell ref="B4:C4"/>
    <mergeCell ref="A16:H16"/>
    <mergeCell ref="A17:C17"/>
    <mergeCell ref="F17:H17"/>
    <mergeCell ref="A21:C21"/>
    <mergeCell ref="F21:H21"/>
    <mergeCell ref="A22:C22"/>
    <mergeCell ref="A18:C18"/>
    <mergeCell ref="F18:H18"/>
    <mergeCell ref="A19:C19"/>
    <mergeCell ref="F19:H19"/>
    <mergeCell ref="A20:C20"/>
    <mergeCell ref="F20:H20"/>
    <mergeCell ref="F22:H22"/>
  </mergeCells>
  <pageMargins left="0.7" right="0.7" top="0.75" bottom="0.75" header="0.3" footer="0.3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46"/>
  <sheetViews>
    <sheetView showGridLines="0" workbookViewId="0">
      <selection activeCell="F10" sqref="F10"/>
    </sheetView>
  </sheetViews>
  <sheetFormatPr defaultRowHeight="15" x14ac:dyDescent="0.25"/>
  <cols>
    <col min="1" max="1" width="30.85546875" customWidth="1"/>
    <col min="2" max="2" width="18.42578125" customWidth="1"/>
    <col min="3" max="3" width="6.5703125" customWidth="1"/>
    <col min="4" max="4" width="7.42578125" customWidth="1"/>
    <col min="5" max="5" width="11" bestFit="1" customWidth="1"/>
    <col min="6" max="6" width="11" customWidth="1"/>
    <col min="7" max="7" width="13.85546875" bestFit="1" customWidth="1"/>
    <col min="8" max="8" width="11.28515625" bestFit="1" customWidth="1"/>
  </cols>
  <sheetData>
    <row r="1" spans="1:8" x14ac:dyDescent="0.25">
      <c r="A1" s="276" t="s">
        <v>11</v>
      </c>
      <c r="B1" s="277"/>
      <c r="C1" s="277"/>
      <c r="D1" s="277"/>
      <c r="E1" s="277"/>
      <c r="F1" s="278"/>
      <c r="G1" s="278"/>
      <c r="H1" s="279"/>
    </row>
    <row r="2" spans="1:8" ht="15.75" thickBot="1" x14ac:dyDescent="0.3">
      <c r="A2" s="280"/>
      <c r="B2" s="281"/>
      <c r="C2" s="281"/>
      <c r="D2" s="281"/>
      <c r="E2" s="281"/>
      <c r="F2" s="282"/>
      <c r="G2" s="282"/>
      <c r="H2" s="283"/>
    </row>
    <row r="3" spans="1:8" ht="19.5" thickBot="1" x14ac:dyDescent="0.3">
      <c r="A3" s="284">
        <f>Rollup!P2</f>
        <v>44574</v>
      </c>
      <c r="B3" s="285"/>
      <c r="C3" s="285"/>
      <c r="D3" s="285"/>
      <c r="E3" s="285"/>
      <c r="F3" s="285"/>
      <c r="G3" s="285"/>
      <c r="H3" s="286"/>
    </row>
    <row r="4" spans="1:8" ht="15.75" thickBot="1" x14ac:dyDescent="0.3">
      <c r="A4" s="29" t="s">
        <v>12</v>
      </c>
      <c r="B4" s="275" t="s">
        <v>13</v>
      </c>
      <c r="C4" s="275"/>
      <c r="D4" s="29" t="s">
        <v>2</v>
      </c>
      <c r="E4" s="29" t="s">
        <v>14</v>
      </c>
      <c r="F4" s="30" t="s">
        <v>15</v>
      </c>
      <c r="G4" s="30" t="s">
        <v>16</v>
      </c>
      <c r="H4" s="29" t="s">
        <v>17</v>
      </c>
    </row>
    <row r="5" spans="1:8" ht="28.5" customHeight="1" x14ac:dyDescent="0.25">
      <c r="A5" s="5" t="str">
        <f>Rollup!P4</f>
        <v>Chicken Canneloni</v>
      </c>
      <c r="B5" s="6" t="str">
        <f>Rollup!R4</f>
        <v>None</v>
      </c>
      <c r="C5" s="9">
        <f>Rollup!S4</f>
        <v>0</v>
      </c>
      <c r="D5" s="46" t="str">
        <f>Rollup!Q4</f>
        <v>DCMS</v>
      </c>
      <c r="E5" s="47" t="s">
        <v>147</v>
      </c>
      <c r="F5" s="11" t="s">
        <v>148</v>
      </c>
      <c r="G5" s="8" t="str">
        <f>Rollup!T4</f>
        <v>Asparagus</v>
      </c>
      <c r="H5" s="4"/>
    </row>
    <row r="6" spans="1:8" ht="28.5" customHeight="1" x14ac:dyDescent="0.25">
      <c r="A6" s="5" t="str">
        <f>Rollup!P5</f>
        <v>Turkey Burger</v>
      </c>
      <c r="B6" s="6" t="str">
        <f>Rollup!R5</f>
        <v>WW Bun</v>
      </c>
      <c r="C6" s="9">
        <f>Rollup!S5</f>
        <v>0</v>
      </c>
      <c r="D6" s="46" t="str">
        <f>Rollup!Q5</f>
        <v>DCM</v>
      </c>
      <c r="E6" s="43" t="s">
        <v>87</v>
      </c>
      <c r="F6" s="11" t="s">
        <v>93</v>
      </c>
      <c r="G6" s="8" t="str">
        <f>Rollup!T5</f>
        <v>Broccoli</v>
      </c>
      <c r="H6" s="2"/>
    </row>
    <row r="7" spans="1:8" ht="28.5" customHeight="1" x14ac:dyDescent="0.25">
      <c r="A7" s="5" t="str">
        <f>Rollup!P6</f>
        <v>Onion Braised Beef</v>
      </c>
      <c r="B7" s="6" t="str">
        <f>Rollup!R6</f>
        <v>Roasted Yukon</v>
      </c>
      <c r="C7" s="9" t="str">
        <f>Rollup!S6</f>
        <v>100#</v>
      </c>
      <c r="D7" s="46" t="str">
        <f>Rollup!Q6</f>
        <v>DCS</v>
      </c>
      <c r="E7" s="43" t="s">
        <v>19</v>
      </c>
      <c r="F7" s="11" t="s">
        <v>7</v>
      </c>
      <c r="G7" s="8" t="str">
        <f>Rollup!T6</f>
        <v>Peas &amp; Carrots</v>
      </c>
      <c r="H7" s="2"/>
    </row>
    <row r="8" spans="1:8" ht="28.5" customHeight="1" x14ac:dyDescent="0.25">
      <c r="A8" s="5" t="str">
        <f>Rollup!P7</f>
        <v>Dill Fish</v>
      </c>
      <c r="B8" s="6" t="str">
        <f>Rollup!R7</f>
        <v>Barley Pilaf</v>
      </c>
      <c r="C8" s="9">
        <f>Rollup!S7</f>
        <v>8</v>
      </c>
      <c r="D8" s="46" t="str">
        <f>Rollup!Q7</f>
        <v>DCSP</v>
      </c>
      <c r="E8" s="43" t="s">
        <v>41</v>
      </c>
      <c r="F8" s="11" t="s">
        <v>7</v>
      </c>
      <c r="G8" s="8" t="str">
        <f>Rollup!T7</f>
        <v>Carrots</v>
      </c>
      <c r="H8" s="2"/>
    </row>
    <row r="9" spans="1:8" ht="28.5" customHeight="1" x14ac:dyDescent="0.25">
      <c r="A9" s="5" t="str">
        <f>Rollup!P8</f>
        <v>Mushroom Farro Risotto x2</v>
      </c>
      <c r="B9" s="6" t="str">
        <f>Rollup!R8</f>
        <v>None</v>
      </c>
      <c r="C9" s="9">
        <f>Rollup!S8</f>
        <v>0</v>
      </c>
      <c r="D9" s="46" t="str">
        <f>Rollup!Q8</f>
        <v>DCMSV</v>
      </c>
      <c r="E9" s="43" t="s">
        <v>71</v>
      </c>
      <c r="F9" s="11" t="s">
        <v>7</v>
      </c>
      <c r="G9" s="8" t="str">
        <f>Rollup!T8</f>
        <v>Peas</v>
      </c>
      <c r="H9" s="2"/>
    </row>
    <row r="10" spans="1:8" ht="28.5" customHeight="1" x14ac:dyDescent="0.25">
      <c r="A10" s="5" t="str">
        <f>Rollup!P9</f>
        <v>Chicken Chili x2</v>
      </c>
      <c r="B10" s="6" t="str">
        <f>Rollup!R9</f>
        <v>Brown Rice</v>
      </c>
      <c r="C10" s="9">
        <f>Rollup!S9</f>
        <v>10</v>
      </c>
      <c r="D10" s="46" t="str">
        <f>Rollup!Q9</f>
        <v>DCS</v>
      </c>
      <c r="E10" s="43" t="s">
        <v>19</v>
      </c>
      <c r="F10" s="11" t="s">
        <v>7</v>
      </c>
      <c r="G10" s="8" t="str">
        <f>Rollup!T9</f>
        <v>Green Bean</v>
      </c>
      <c r="H10" s="2"/>
    </row>
    <row r="11" spans="1:8" ht="28.5" customHeight="1" x14ac:dyDescent="0.25">
      <c r="A11" s="5" t="str">
        <f>Rollup!P10</f>
        <v xml:space="preserve"> </v>
      </c>
      <c r="B11" s="6" t="str">
        <f>Rollup!R10</f>
        <v xml:space="preserve"> </v>
      </c>
      <c r="C11" s="9" t="str">
        <f>Rollup!S10</f>
        <v xml:space="preserve"> </v>
      </c>
      <c r="D11" s="46" t="str">
        <f>Rollup!Q10</f>
        <v xml:space="preserve"> </v>
      </c>
      <c r="E11" s="43" t="s">
        <v>7</v>
      </c>
      <c r="F11" s="11"/>
      <c r="G11" s="8" t="str">
        <f>Rollup!T10</f>
        <v xml:space="preserve"> </v>
      </c>
      <c r="H11" s="2"/>
    </row>
    <row r="12" spans="1:8" ht="28.5" customHeight="1" x14ac:dyDescent="0.25">
      <c r="A12" s="5" t="str">
        <f>Rollup!P11</f>
        <v xml:space="preserve"> </v>
      </c>
      <c r="B12" s="6" t="str">
        <f>Rollup!R11</f>
        <v xml:space="preserve"> </v>
      </c>
      <c r="C12" s="9" t="str">
        <f>Rollup!S11</f>
        <v xml:space="preserve"> </v>
      </c>
      <c r="D12" s="46" t="str">
        <f>Rollup!Q11</f>
        <v xml:space="preserve"> </v>
      </c>
      <c r="E12" s="43" t="s">
        <v>7</v>
      </c>
      <c r="F12" s="11"/>
      <c r="G12" s="8" t="str">
        <f>Rollup!T11</f>
        <v xml:space="preserve"> </v>
      </c>
      <c r="H12" s="2"/>
    </row>
    <row r="13" spans="1:8" ht="28.5" customHeight="1" x14ac:dyDescent="0.25">
      <c r="A13" s="5" t="str">
        <f>Rollup!P12</f>
        <v xml:space="preserve"> </v>
      </c>
      <c r="B13" s="6" t="str">
        <f>Rollup!R12</f>
        <v xml:space="preserve"> </v>
      </c>
      <c r="C13" s="9" t="str">
        <f>Rollup!S12</f>
        <v xml:space="preserve"> </v>
      </c>
      <c r="D13" s="46" t="str">
        <f>Rollup!Q12</f>
        <v xml:space="preserve"> </v>
      </c>
      <c r="E13" s="50"/>
      <c r="F13" s="11"/>
      <c r="G13" s="8" t="str">
        <f>Rollup!T12</f>
        <v xml:space="preserve"> </v>
      </c>
      <c r="H13" s="2"/>
    </row>
    <row r="14" spans="1:8" ht="28.5" customHeight="1" x14ac:dyDescent="0.25">
      <c r="A14" s="5" t="str">
        <f>Rollup!P13</f>
        <v xml:space="preserve"> </v>
      </c>
      <c r="B14" s="6" t="str">
        <f>Rollup!R13</f>
        <v xml:space="preserve"> </v>
      </c>
      <c r="C14" s="9" t="str">
        <f>Rollup!S13</f>
        <v xml:space="preserve"> </v>
      </c>
      <c r="D14" s="46" t="str">
        <f>Rollup!Q13</f>
        <v xml:space="preserve"> </v>
      </c>
      <c r="E14" s="50"/>
      <c r="F14" s="11"/>
      <c r="G14" s="8" t="str">
        <f>Rollup!T13</f>
        <v xml:space="preserve"> </v>
      </c>
      <c r="H14" s="2"/>
    </row>
    <row r="15" spans="1:8" ht="28.5" customHeight="1" thickBot="1" x14ac:dyDescent="0.3">
      <c r="A15" s="5" t="str">
        <f>Rollup!P14</f>
        <v xml:space="preserve"> </v>
      </c>
      <c r="B15" s="6" t="str">
        <f>Rollup!R14</f>
        <v xml:space="preserve"> </v>
      </c>
      <c r="C15" s="9" t="str">
        <f>Rollup!S14</f>
        <v xml:space="preserve"> </v>
      </c>
      <c r="D15" s="46" t="str">
        <f>Rollup!Q14</f>
        <v xml:space="preserve"> </v>
      </c>
      <c r="E15" s="51" t="s">
        <v>7</v>
      </c>
      <c r="F15" s="20" t="s">
        <v>7</v>
      </c>
      <c r="G15" s="8" t="str">
        <f>Rollup!T14</f>
        <v xml:space="preserve"> </v>
      </c>
      <c r="H15" s="21" t="s">
        <v>7</v>
      </c>
    </row>
    <row r="16" spans="1:8" ht="15.75" thickBot="1" x14ac:dyDescent="0.3">
      <c r="A16" s="244" t="s">
        <v>9</v>
      </c>
      <c r="B16" s="245"/>
      <c r="C16" s="245"/>
      <c r="D16" s="245"/>
      <c r="E16" s="245"/>
      <c r="F16" s="245"/>
      <c r="G16" s="245"/>
      <c r="H16" s="246"/>
    </row>
    <row r="17" spans="1:8" ht="18" customHeight="1" x14ac:dyDescent="0.25">
      <c r="A17" s="291" t="str">
        <f>Rollup!P17</f>
        <v>Chicken Corn &amp; Bean</v>
      </c>
      <c r="B17" s="292"/>
      <c r="C17" s="293"/>
      <c r="D17" s="22" t="str">
        <f>Rollup!R17</f>
        <v>DCMS</v>
      </c>
      <c r="E17" s="22" t="str">
        <f>Rollup!T17</f>
        <v>12floz</v>
      </c>
      <c r="F17" s="247" t="s">
        <v>7</v>
      </c>
      <c r="G17" s="248"/>
      <c r="H17" s="249"/>
    </row>
    <row r="18" spans="1:8" ht="18" customHeight="1" x14ac:dyDescent="0.25">
      <c r="A18" s="290" t="str">
        <f>Rollup!P18</f>
        <v>Miso</v>
      </c>
      <c r="B18" s="251"/>
      <c r="C18" s="260"/>
      <c r="D18" s="1" t="str">
        <f>Rollup!R18</f>
        <v>DCMSV</v>
      </c>
      <c r="E18" s="1" t="str">
        <f>Rollup!T18</f>
        <v>12floz</v>
      </c>
      <c r="F18" s="250"/>
      <c r="G18" s="251"/>
      <c r="H18" s="252"/>
    </row>
    <row r="19" spans="1:8" ht="18" customHeight="1" x14ac:dyDescent="0.25">
      <c r="A19" s="290" t="str">
        <f>Rollup!P19</f>
        <v>H - Peas &amp; Potato</v>
      </c>
      <c r="B19" s="251"/>
      <c r="C19" s="260"/>
      <c r="D19" s="1" t="str">
        <f>Rollup!R19</f>
        <v>DCSV</v>
      </c>
      <c r="E19" s="1" t="str">
        <f>Rollup!T19</f>
        <v>12floz</v>
      </c>
      <c r="F19" s="250"/>
      <c r="G19" s="251"/>
      <c r="H19" s="252"/>
    </row>
    <row r="20" spans="1:8" ht="18" customHeight="1" x14ac:dyDescent="0.25">
      <c r="A20" s="290" t="str">
        <f>Rollup!P20</f>
        <v>Sweet Potato &amp; Red Cabbage</v>
      </c>
      <c r="B20" s="251"/>
      <c r="C20" s="260"/>
      <c r="D20" s="1" t="str">
        <f>Rollup!R20</f>
        <v>DCSV</v>
      </c>
      <c r="E20" s="1" t="str">
        <f>Rollup!T20</f>
        <v>12floz</v>
      </c>
      <c r="F20" s="250"/>
      <c r="G20" s="251"/>
      <c r="H20" s="252"/>
    </row>
    <row r="21" spans="1:8" ht="18" customHeight="1" x14ac:dyDescent="0.25">
      <c r="A21" s="290" t="str">
        <f>Rollup!P21</f>
        <v>Pepper Pot</v>
      </c>
      <c r="B21" s="251"/>
      <c r="C21" s="260"/>
      <c r="D21" s="1" t="str">
        <f>Rollup!R21</f>
        <v>DCSV</v>
      </c>
      <c r="E21" s="1" t="str">
        <f>Rollup!T21</f>
        <v>12floz</v>
      </c>
      <c r="F21" s="250"/>
      <c r="G21" s="251"/>
      <c r="H21" s="252"/>
    </row>
    <row r="22" spans="1:8" ht="18" customHeight="1" x14ac:dyDescent="0.25">
      <c r="A22" s="290" t="str">
        <f>Rollup!P22</f>
        <v xml:space="preserve"> </v>
      </c>
      <c r="B22" s="251"/>
      <c r="C22" s="260"/>
      <c r="D22" s="1" t="str">
        <f>Rollup!R22</f>
        <v xml:space="preserve"> </v>
      </c>
      <c r="E22" s="1" t="str">
        <f>Rollup!T22</f>
        <v xml:space="preserve"> </v>
      </c>
      <c r="F22" s="250"/>
      <c r="G22" s="251"/>
      <c r="H22" s="252"/>
    </row>
    <row r="23" spans="1:8" ht="18" customHeight="1" x14ac:dyDescent="0.25">
      <c r="A23" s="290" t="str">
        <f>Rollup!P23</f>
        <v xml:space="preserve"> </v>
      </c>
      <c r="B23" s="251"/>
      <c r="C23" s="260"/>
      <c r="D23" s="1" t="str">
        <f>Rollup!R23</f>
        <v xml:space="preserve"> </v>
      </c>
      <c r="E23" s="1" t="str">
        <f>Rollup!T23</f>
        <v xml:space="preserve"> </v>
      </c>
      <c r="F23" s="250"/>
      <c r="G23" s="251"/>
      <c r="H23" s="252"/>
    </row>
    <row r="24" spans="1:8" ht="18" customHeight="1" thickBot="1" x14ac:dyDescent="0.3">
      <c r="A24" s="241" t="str">
        <f>Rollup!P24</f>
        <v xml:space="preserve"> </v>
      </c>
      <c r="B24" s="242"/>
      <c r="C24" s="243"/>
      <c r="D24" s="23" t="str">
        <f>Rollup!R24</f>
        <v xml:space="preserve"> </v>
      </c>
      <c r="E24" s="23" t="str">
        <f>Rollup!T24</f>
        <v xml:space="preserve"> </v>
      </c>
      <c r="F24" s="253"/>
      <c r="G24" s="242"/>
      <c r="H24" s="254"/>
    </row>
    <row r="25" spans="1:8" ht="15.75" thickBot="1" x14ac:dyDescent="0.3">
      <c r="A25" s="244" t="s">
        <v>23</v>
      </c>
      <c r="B25" s="245"/>
      <c r="C25" s="245"/>
      <c r="D25" s="245"/>
      <c r="E25" s="245"/>
      <c r="F25" s="245"/>
      <c r="G25" s="245"/>
      <c r="H25" s="246"/>
    </row>
    <row r="26" spans="1:8" ht="18" customHeight="1" x14ac:dyDescent="0.25">
      <c r="A26" s="291" t="str">
        <f>Rollup!P27</f>
        <v xml:space="preserve"> </v>
      </c>
      <c r="B26" s="293"/>
      <c r="C26" s="22" t="str">
        <f>Rollup!Q27</f>
        <v xml:space="preserve"> </v>
      </c>
      <c r="D26" s="22" t="str">
        <f>Rollup!R27</f>
        <v xml:space="preserve"> </v>
      </c>
      <c r="E26" s="22" t="str">
        <f>Rollup!T27</f>
        <v xml:space="preserve"> </v>
      </c>
      <c r="F26" s="269"/>
      <c r="G26" s="270"/>
      <c r="H26" s="271"/>
    </row>
    <row r="27" spans="1:8" ht="18" customHeight="1" x14ac:dyDescent="0.25">
      <c r="A27" s="290" t="str">
        <f>Rollup!P28</f>
        <v xml:space="preserve"> </v>
      </c>
      <c r="B27" s="260"/>
      <c r="C27" s="1" t="str">
        <f>Rollup!Q28</f>
        <v xml:space="preserve"> </v>
      </c>
      <c r="D27" s="1" t="str">
        <f>Rollup!R28</f>
        <v xml:space="preserve"> </v>
      </c>
      <c r="E27" s="1" t="str">
        <f>Rollup!T28</f>
        <v xml:space="preserve"> </v>
      </c>
      <c r="F27" s="272"/>
      <c r="G27" s="273"/>
      <c r="H27" s="274"/>
    </row>
    <row r="28" spans="1:8" ht="18" customHeight="1" x14ac:dyDescent="0.25">
      <c r="A28" s="290" t="str">
        <f>Rollup!P29</f>
        <v xml:space="preserve"> </v>
      </c>
      <c r="B28" s="260"/>
      <c r="C28" s="1" t="str">
        <f>Rollup!Q29</f>
        <v xml:space="preserve"> </v>
      </c>
      <c r="D28" s="1" t="str">
        <f>Rollup!R29</f>
        <v xml:space="preserve"> </v>
      </c>
      <c r="E28" s="1" t="str">
        <f>Rollup!T29</f>
        <v xml:space="preserve"> </v>
      </c>
      <c r="F28" s="272"/>
      <c r="G28" s="273"/>
      <c r="H28" s="274"/>
    </row>
    <row r="29" spans="1:8" ht="18" customHeight="1" thickBot="1" x14ac:dyDescent="0.3">
      <c r="A29" s="241" t="str">
        <f>Rollup!P30</f>
        <v xml:space="preserve"> </v>
      </c>
      <c r="B29" s="243"/>
      <c r="C29" s="23" t="str">
        <f>Rollup!Q30</f>
        <v xml:space="preserve"> </v>
      </c>
      <c r="D29" s="23" t="str">
        <f>Rollup!R30</f>
        <v xml:space="preserve"> </v>
      </c>
      <c r="E29" s="23" t="str">
        <f>Rollup!T30</f>
        <v xml:space="preserve"> </v>
      </c>
      <c r="F29" s="253"/>
      <c r="G29" s="242"/>
      <c r="H29" s="254"/>
    </row>
    <row r="30" spans="1:8" ht="15.75" thickBot="1" x14ac:dyDescent="0.3">
      <c r="A30" s="244" t="s">
        <v>24</v>
      </c>
      <c r="B30" s="245"/>
      <c r="C30" s="245"/>
      <c r="D30" s="245"/>
      <c r="E30" s="245"/>
      <c r="F30" s="245"/>
      <c r="G30" s="245"/>
      <c r="H30" s="246"/>
    </row>
    <row r="31" spans="1:8" ht="18" customHeight="1" x14ac:dyDescent="0.25">
      <c r="A31" s="263" t="str">
        <f>Rollup!P33</f>
        <v xml:space="preserve"> </v>
      </c>
      <c r="B31" s="264"/>
      <c r="C31" s="24" t="str">
        <f>Rollup!Q33</f>
        <v xml:space="preserve"> </v>
      </c>
      <c r="D31" s="24" t="str">
        <f>Rollup!R33</f>
        <v xml:space="preserve"> </v>
      </c>
      <c r="E31" s="24" t="str">
        <f>Rollup!T33</f>
        <v xml:space="preserve"> </v>
      </c>
      <c r="F31" s="269"/>
      <c r="G31" s="270"/>
      <c r="H31" s="271"/>
    </row>
    <row r="32" spans="1:8" ht="18" customHeight="1" x14ac:dyDescent="0.25">
      <c r="A32" s="265" t="str">
        <f>Rollup!P34</f>
        <v xml:space="preserve"> </v>
      </c>
      <c r="B32" s="266"/>
      <c r="C32" s="25" t="str">
        <f>Rollup!Q34</f>
        <v xml:space="preserve"> </v>
      </c>
      <c r="D32" s="25" t="str">
        <f>Rollup!R34</f>
        <v xml:space="preserve"> </v>
      </c>
      <c r="E32" s="25" t="str">
        <f>Rollup!T34</f>
        <v xml:space="preserve">  </v>
      </c>
      <c r="F32" s="272"/>
      <c r="G32" s="273"/>
      <c r="H32" s="274"/>
    </row>
    <row r="33" spans="1:8" ht="18" customHeight="1" thickBot="1" x14ac:dyDescent="0.3">
      <c r="A33" s="267" t="str">
        <f>Rollup!P35</f>
        <v xml:space="preserve"> </v>
      </c>
      <c r="B33" s="268"/>
      <c r="C33" s="27" t="str">
        <f>Rollup!Q35</f>
        <v xml:space="preserve"> </v>
      </c>
      <c r="D33" s="27" t="str">
        <f>Rollup!R35</f>
        <v xml:space="preserve"> </v>
      </c>
      <c r="E33" s="27" t="str">
        <f>Rollup!T35</f>
        <v xml:space="preserve"> </v>
      </c>
      <c r="F33" s="253"/>
      <c r="G33" s="242"/>
      <c r="H33" s="254"/>
    </row>
    <row r="34" spans="1:8" ht="15.75" thickBot="1" x14ac:dyDescent="0.3">
      <c r="A34" s="244" t="s">
        <v>10</v>
      </c>
      <c r="B34" s="245"/>
      <c r="C34" s="245"/>
      <c r="D34" s="245"/>
      <c r="E34" s="245"/>
      <c r="F34" s="245"/>
      <c r="G34" s="245"/>
      <c r="H34" s="246"/>
    </row>
    <row r="35" spans="1:8" ht="15.95" customHeight="1" x14ac:dyDescent="0.25">
      <c r="A35" s="287" t="str">
        <f>Rollup!P37</f>
        <v>Marinate Chicken Thighs - 5cs</v>
      </c>
      <c r="B35" s="288"/>
      <c r="C35" s="288"/>
      <c r="D35" s="288"/>
      <c r="E35" s="288"/>
      <c r="F35" s="288"/>
      <c r="G35" s="288"/>
      <c r="H35" s="289"/>
    </row>
    <row r="36" spans="1:8" ht="15.95" customHeight="1" x14ac:dyDescent="0.25">
      <c r="A36" s="238" t="str">
        <f>Rollup!P38</f>
        <v>Peel/Dice Sweet Potatoes - 20lb</v>
      </c>
      <c r="B36" s="239"/>
      <c r="C36" s="239"/>
      <c r="D36" s="239"/>
      <c r="E36" s="239"/>
      <c r="F36" s="239"/>
      <c r="G36" s="239"/>
      <c r="H36" s="240"/>
    </row>
    <row r="37" spans="1:8" ht="15.95" customHeight="1" x14ac:dyDescent="0.25">
      <c r="A37" s="238" t="str">
        <f>Rollup!P39</f>
        <v>Dehydrate Grape Tomatoes</v>
      </c>
      <c r="B37" s="239"/>
      <c r="C37" s="239"/>
      <c r="D37" s="239"/>
      <c r="E37" s="239"/>
      <c r="F37" s="239"/>
      <c r="G37" s="239"/>
      <c r="H37" s="240"/>
    </row>
    <row r="38" spans="1:8" ht="15.95" customHeight="1" x14ac:dyDescent="0.25">
      <c r="A38" s="238" t="str">
        <f>Rollup!P40</f>
        <v>Marinate Drumsticks - 5cs</v>
      </c>
      <c r="B38" s="239"/>
      <c r="C38" s="239"/>
      <c r="D38" s="239"/>
      <c r="E38" s="239"/>
      <c r="F38" s="239"/>
      <c r="G38" s="239"/>
      <c r="H38" s="240"/>
    </row>
    <row r="39" spans="1:8" ht="15.95" customHeight="1" x14ac:dyDescent="0.25">
      <c r="A39" s="238" t="str">
        <f>Rollup!P41</f>
        <v>Roast/Peel Sweet Potatoes - 4cs</v>
      </c>
      <c r="B39" s="239"/>
      <c r="C39" s="239"/>
      <c r="D39" s="239"/>
      <c r="E39" s="239"/>
      <c r="F39" s="239"/>
      <c r="G39" s="239"/>
      <c r="H39" s="240"/>
    </row>
    <row r="40" spans="1:8" ht="15.95" customHeight="1" x14ac:dyDescent="0.25">
      <c r="A40" s="238" t="str">
        <f>Rollup!P42</f>
        <v xml:space="preserve"> </v>
      </c>
      <c r="B40" s="239"/>
      <c r="C40" s="239"/>
      <c r="D40" s="239"/>
      <c r="E40" s="239"/>
      <c r="F40" s="239"/>
      <c r="G40" s="239"/>
      <c r="H40" s="240"/>
    </row>
    <row r="41" spans="1:8" ht="15.95" customHeight="1" x14ac:dyDescent="0.25">
      <c r="A41" s="238" t="str">
        <f>Rollup!P43</f>
        <v xml:space="preserve"> </v>
      </c>
      <c r="B41" s="239"/>
      <c r="C41" s="239"/>
      <c r="D41" s="239"/>
      <c r="E41" s="239"/>
      <c r="F41" s="239"/>
      <c r="G41" s="239"/>
      <c r="H41" s="240"/>
    </row>
    <row r="42" spans="1:8" ht="15.95" customHeight="1" x14ac:dyDescent="0.25">
      <c r="A42" s="238" t="str">
        <f>Rollup!P44</f>
        <v xml:space="preserve"> </v>
      </c>
      <c r="B42" s="239"/>
      <c r="C42" s="239"/>
      <c r="D42" s="239"/>
      <c r="E42" s="239"/>
      <c r="F42" s="239"/>
      <c r="G42" s="239"/>
      <c r="H42" s="240"/>
    </row>
    <row r="43" spans="1:8" ht="15.95" customHeight="1" x14ac:dyDescent="0.25">
      <c r="A43" s="238" t="str">
        <f>Rollup!P45</f>
        <v xml:space="preserve"> </v>
      </c>
      <c r="B43" s="239"/>
      <c r="C43" s="239"/>
      <c r="D43" s="239"/>
      <c r="E43" s="239"/>
      <c r="F43" s="239"/>
      <c r="G43" s="239"/>
      <c r="H43" s="240"/>
    </row>
    <row r="44" spans="1:8" ht="15.95" customHeight="1" x14ac:dyDescent="0.25">
      <c r="A44" s="238" t="str">
        <f>Rollup!P46</f>
        <v xml:space="preserve"> </v>
      </c>
      <c r="B44" s="239"/>
      <c r="C44" s="239"/>
      <c r="D44" s="239"/>
      <c r="E44" s="239"/>
      <c r="F44" s="239"/>
      <c r="G44" s="239"/>
      <c r="H44" s="240"/>
    </row>
    <row r="45" spans="1:8" ht="15.95" customHeight="1" x14ac:dyDescent="0.25">
      <c r="A45" s="238" t="str">
        <f>Rollup!P47</f>
        <v xml:space="preserve"> </v>
      </c>
      <c r="B45" s="239"/>
      <c r="C45" s="239"/>
      <c r="D45" s="239"/>
      <c r="E45" s="239"/>
      <c r="F45" s="239"/>
      <c r="G45" s="239"/>
      <c r="H45" s="240"/>
    </row>
    <row r="46" spans="1:8" ht="15.95" customHeight="1" thickBot="1" x14ac:dyDescent="0.3">
      <c r="A46" s="255" t="str">
        <f>Rollup!P48</f>
        <v xml:space="preserve"> </v>
      </c>
      <c r="B46" s="256"/>
      <c r="C46" s="256"/>
      <c r="D46" s="256"/>
      <c r="E46" s="256"/>
      <c r="F46" s="256"/>
      <c r="G46" s="256"/>
      <c r="H46" s="257"/>
    </row>
  </sheetData>
  <mergeCells count="49">
    <mergeCell ref="A45:H45"/>
    <mergeCell ref="A46:H46"/>
    <mergeCell ref="A39:H39"/>
    <mergeCell ref="A40:H40"/>
    <mergeCell ref="A41:H41"/>
    <mergeCell ref="A42:H42"/>
    <mergeCell ref="A43:H43"/>
    <mergeCell ref="A35:H35"/>
    <mergeCell ref="A36:H36"/>
    <mergeCell ref="A37:H37"/>
    <mergeCell ref="A38:H38"/>
    <mergeCell ref="A44:H44"/>
    <mergeCell ref="A32:B32"/>
    <mergeCell ref="F32:H32"/>
    <mergeCell ref="A33:B33"/>
    <mergeCell ref="F33:H33"/>
    <mergeCell ref="A34:H34"/>
    <mergeCell ref="A29:B29"/>
    <mergeCell ref="F29:H29"/>
    <mergeCell ref="A30:H30"/>
    <mergeCell ref="A31:B31"/>
    <mergeCell ref="F31:H31"/>
    <mergeCell ref="A26:B26"/>
    <mergeCell ref="F26:H26"/>
    <mergeCell ref="A27:B27"/>
    <mergeCell ref="F27:H27"/>
    <mergeCell ref="A28:B28"/>
    <mergeCell ref="F28:H28"/>
    <mergeCell ref="A23:C23"/>
    <mergeCell ref="F23:H23"/>
    <mergeCell ref="A24:C24"/>
    <mergeCell ref="F24:H24"/>
    <mergeCell ref="A25:H25"/>
    <mergeCell ref="A1:H2"/>
    <mergeCell ref="A3:H3"/>
    <mergeCell ref="B4:C4"/>
    <mergeCell ref="A16:H16"/>
    <mergeCell ref="A17:C17"/>
    <mergeCell ref="F17:H17"/>
    <mergeCell ref="A21:C21"/>
    <mergeCell ref="F21:H21"/>
    <mergeCell ref="A22:C22"/>
    <mergeCell ref="A18:C18"/>
    <mergeCell ref="F18:H18"/>
    <mergeCell ref="A19:C19"/>
    <mergeCell ref="F19:H19"/>
    <mergeCell ref="A20:C20"/>
    <mergeCell ref="F20:H20"/>
    <mergeCell ref="F22:H22"/>
  </mergeCells>
  <pageMargins left="0.7" right="0.7" top="0.75" bottom="0.75" header="0.3" footer="0.3"/>
  <pageSetup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6"/>
  <sheetViews>
    <sheetView showGridLines="0" workbookViewId="0">
      <selection activeCell="E14" sqref="E14"/>
    </sheetView>
  </sheetViews>
  <sheetFormatPr defaultRowHeight="15" x14ac:dyDescent="0.25"/>
  <cols>
    <col min="1" max="1" width="30.85546875" customWidth="1"/>
    <col min="2" max="2" width="18.42578125" customWidth="1"/>
    <col min="3" max="3" width="6.5703125" customWidth="1"/>
    <col min="4" max="4" width="7.42578125" customWidth="1"/>
    <col min="5" max="5" width="11" bestFit="1" customWidth="1"/>
    <col min="6" max="6" width="11" customWidth="1"/>
    <col min="7" max="7" width="13.85546875" bestFit="1" customWidth="1"/>
    <col min="8" max="8" width="11.28515625" bestFit="1" customWidth="1"/>
  </cols>
  <sheetData>
    <row r="1" spans="1:13" x14ac:dyDescent="0.25">
      <c r="A1" s="276" t="s">
        <v>11</v>
      </c>
      <c r="B1" s="277"/>
      <c r="C1" s="277"/>
      <c r="D1" s="277"/>
      <c r="E1" s="277"/>
      <c r="F1" s="278"/>
      <c r="G1" s="278"/>
      <c r="H1" s="279"/>
    </row>
    <row r="2" spans="1:13" ht="15.75" thickBot="1" x14ac:dyDescent="0.3">
      <c r="A2" s="280"/>
      <c r="B2" s="281"/>
      <c r="C2" s="281"/>
      <c r="D2" s="281"/>
      <c r="E2" s="281"/>
      <c r="F2" s="282"/>
      <c r="G2" s="282"/>
      <c r="H2" s="283"/>
    </row>
    <row r="3" spans="1:13" ht="19.5" thickBot="1" x14ac:dyDescent="0.3">
      <c r="A3" s="284">
        <f>Rollup!U2</f>
        <v>44575</v>
      </c>
      <c r="B3" s="285"/>
      <c r="C3" s="285"/>
      <c r="D3" s="285"/>
      <c r="E3" s="285"/>
      <c r="F3" s="285"/>
      <c r="G3" s="285"/>
      <c r="H3" s="286"/>
    </row>
    <row r="4" spans="1:13" ht="15.75" thickBot="1" x14ac:dyDescent="0.3">
      <c r="A4" s="29" t="s">
        <v>12</v>
      </c>
      <c r="B4" s="275" t="s">
        <v>13</v>
      </c>
      <c r="C4" s="275"/>
      <c r="D4" s="29" t="s">
        <v>2</v>
      </c>
      <c r="E4" s="29" t="s">
        <v>14</v>
      </c>
      <c r="F4" s="30" t="s">
        <v>15</v>
      </c>
      <c r="G4" s="30" t="s">
        <v>16</v>
      </c>
      <c r="H4" s="29" t="s">
        <v>17</v>
      </c>
    </row>
    <row r="5" spans="1:13" ht="28.5" customHeight="1" x14ac:dyDescent="0.25">
      <c r="A5" s="5" t="str">
        <f>Rollup!U4</f>
        <v>Moroccan Grilled Chicken</v>
      </c>
      <c r="B5" s="31" t="str">
        <f>Rollup!W4</f>
        <v>WW Couscous &amp; Veg</v>
      </c>
      <c r="C5" s="9">
        <f>Rollup!X4</f>
        <v>8</v>
      </c>
      <c r="D5" s="46" t="str">
        <f>Rollup!V4</f>
        <v>DCS</v>
      </c>
      <c r="E5" s="47" t="s">
        <v>18</v>
      </c>
      <c r="F5" s="35" t="s">
        <v>7</v>
      </c>
      <c r="G5" s="8" t="str">
        <f>Rollup!Y4</f>
        <v>Peas &amp; Carrots</v>
      </c>
      <c r="H5" s="4"/>
    </row>
    <row r="6" spans="1:13" ht="28.5" customHeight="1" x14ac:dyDescent="0.25">
      <c r="A6" s="5" t="str">
        <f>Rollup!U5</f>
        <v>Turkey a la King</v>
      </c>
      <c r="B6" s="31" t="str">
        <f>Rollup!W5</f>
        <v>WW Penne</v>
      </c>
      <c r="C6" s="9" t="str">
        <f>Rollup!X5</f>
        <v>2cs</v>
      </c>
      <c r="D6" s="46" t="str">
        <f>Rollup!V5</f>
        <v>DCS</v>
      </c>
      <c r="E6" s="43" t="s">
        <v>19</v>
      </c>
      <c r="F6" s="11" t="s">
        <v>7</v>
      </c>
      <c r="G6" s="8" t="str">
        <f>Rollup!Y5</f>
        <v>Carrots</v>
      </c>
      <c r="H6" s="2"/>
    </row>
    <row r="7" spans="1:13" ht="28.5" customHeight="1" x14ac:dyDescent="0.25">
      <c r="A7" s="5" t="str">
        <f>Rollup!U6</f>
        <v>Vegetarian Bean Chili</v>
      </c>
      <c r="B7" s="31" t="str">
        <f>Rollup!W6</f>
        <v>Corn Bread</v>
      </c>
      <c r="C7" s="9">
        <f>Rollup!X6</f>
        <v>8</v>
      </c>
      <c r="D7" s="46" t="str">
        <f>Rollup!V6</f>
        <v>DCSV</v>
      </c>
      <c r="E7" s="43" t="s">
        <v>75</v>
      </c>
      <c r="F7" s="11" t="s">
        <v>7</v>
      </c>
      <c r="G7" s="8" t="str">
        <f>Rollup!Y6</f>
        <v>Green Bean</v>
      </c>
      <c r="H7" s="2"/>
    </row>
    <row r="8" spans="1:13" ht="28.5" customHeight="1" x14ac:dyDescent="0.25">
      <c r="A8" s="5" t="str">
        <f>Rollup!U7</f>
        <v>Maryland Baked Fish</v>
      </c>
      <c r="B8" s="31" t="str">
        <f>Rollup!W7</f>
        <v>Barley Pilaf</v>
      </c>
      <c r="C8" s="9">
        <f>Rollup!X7</f>
        <v>8</v>
      </c>
      <c r="D8" s="46" t="str">
        <f>Rollup!V7</f>
        <v>DCSP</v>
      </c>
      <c r="E8" s="43" t="s">
        <v>41</v>
      </c>
      <c r="F8" s="11" t="s">
        <v>133</v>
      </c>
      <c r="G8" s="8" t="str">
        <f>Rollup!Y7</f>
        <v>Peas</v>
      </c>
      <c r="H8" s="2"/>
    </row>
    <row r="9" spans="1:13" ht="28.5" customHeight="1" x14ac:dyDescent="0.25">
      <c r="A9" s="5" t="str">
        <f>Rollup!U8</f>
        <v>Sage Pesto Drumstick</v>
      </c>
      <c r="B9" s="31" t="str">
        <f>Rollup!W8</f>
        <v>Polenta &amp; Scallion</v>
      </c>
      <c r="C9" s="9" t="str">
        <f>Rollup!X8</f>
        <v>2x</v>
      </c>
      <c r="D9" s="46" t="str">
        <f>Rollup!V8</f>
        <v>DCM</v>
      </c>
      <c r="E9" s="43" t="s">
        <v>21</v>
      </c>
      <c r="F9" s="11" t="s">
        <v>7</v>
      </c>
      <c r="G9" s="8" t="str">
        <f>Rollup!Y8</f>
        <v>Broccoli</v>
      </c>
      <c r="H9" s="2"/>
    </row>
    <row r="10" spans="1:13" ht="28.5" customHeight="1" x14ac:dyDescent="0.25">
      <c r="A10" s="5" t="str">
        <f>Rollup!U9</f>
        <v>Root Vegetable Risotto</v>
      </c>
      <c r="B10" s="31" t="str">
        <f>Rollup!W9</f>
        <v>none</v>
      </c>
      <c r="C10" s="9">
        <f>Rollup!X9</f>
        <v>0</v>
      </c>
      <c r="D10" s="46" t="str">
        <f>Rollup!V9</f>
        <v>DCMSV</v>
      </c>
      <c r="E10" s="43" t="s">
        <v>71</v>
      </c>
      <c r="F10" s="11" t="s">
        <v>7</v>
      </c>
      <c r="G10" s="8" t="str">
        <f>Rollup!Y9</f>
        <v>Asparagus</v>
      </c>
      <c r="H10" s="2"/>
      <c r="M10" t="s">
        <v>7</v>
      </c>
    </row>
    <row r="11" spans="1:13" ht="28.5" customHeight="1" x14ac:dyDescent="0.25">
      <c r="A11" s="5" t="str">
        <f>Rollup!U10</f>
        <v xml:space="preserve"> </v>
      </c>
      <c r="B11" s="31" t="str">
        <f>Rollup!W10</f>
        <v xml:space="preserve"> </v>
      </c>
      <c r="C11" s="9" t="str">
        <f>Rollup!X10</f>
        <v xml:space="preserve"> </v>
      </c>
      <c r="D11" s="46" t="str">
        <f>Rollup!V10</f>
        <v xml:space="preserve"> </v>
      </c>
      <c r="E11" s="43" t="s">
        <v>7</v>
      </c>
      <c r="F11" s="34"/>
      <c r="G11" s="8" t="str">
        <f>Rollup!Y10</f>
        <v xml:space="preserve"> </v>
      </c>
      <c r="H11" s="2"/>
    </row>
    <row r="12" spans="1:13" ht="28.5" customHeight="1" x14ac:dyDescent="0.25">
      <c r="A12" s="5" t="str">
        <f>Rollup!U11</f>
        <v xml:space="preserve"> </v>
      </c>
      <c r="B12" s="31" t="str">
        <f>Rollup!W11</f>
        <v xml:space="preserve"> </v>
      </c>
      <c r="C12" s="9" t="str">
        <f>Rollup!X11</f>
        <v xml:space="preserve"> </v>
      </c>
      <c r="D12" s="46" t="str">
        <f>Rollup!V11</f>
        <v xml:space="preserve"> </v>
      </c>
      <c r="E12" s="43" t="s">
        <v>7</v>
      </c>
      <c r="F12" s="34"/>
      <c r="G12" s="8" t="str">
        <f>Rollup!Y11</f>
        <v xml:space="preserve"> </v>
      </c>
      <c r="H12" s="2"/>
    </row>
    <row r="13" spans="1:13" ht="28.5" customHeight="1" x14ac:dyDescent="0.25">
      <c r="A13" s="5" t="str">
        <f>Rollup!U12</f>
        <v xml:space="preserve"> </v>
      </c>
      <c r="B13" s="31" t="str">
        <f>Rollup!W12</f>
        <v xml:space="preserve"> </v>
      </c>
      <c r="C13" s="9" t="str">
        <f>Rollup!X12</f>
        <v xml:space="preserve"> </v>
      </c>
      <c r="D13" s="46" t="str">
        <f>Rollup!V12</f>
        <v xml:space="preserve"> </v>
      </c>
      <c r="E13" s="50"/>
      <c r="F13" s="34"/>
      <c r="G13" s="8" t="str">
        <f>Rollup!Y12</f>
        <v xml:space="preserve"> </v>
      </c>
      <c r="H13" s="2"/>
    </row>
    <row r="14" spans="1:13" ht="28.5" customHeight="1" x14ac:dyDescent="0.25">
      <c r="A14" s="5" t="str">
        <f>Rollup!U13</f>
        <v xml:space="preserve"> </v>
      </c>
      <c r="B14" s="31" t="str">
        <f>Rollup!W13</f>
        <v xml:space="preserve"> </v>
      </c>
      <c r="C14" s="9" t="str">
        <f>Rollup!X13</f>
        <v xml:space="preserve"> </v>
      </c>
      <c r="D14" s="46" t="str">
        <f>Rollup!V13</f>
        <v xml:space="preserve"> </v>
      </c>
      <c r="E14" s="50"/>
      <c r="F14" s="34"/>
      <c r="G14" s="8" t="str">
        <f>Rollup!Y13</f>
        <v xml:space="preserve"> </v>
      </c>
      <c r="H14" s="2"/>
    </row>
    <row r="15" spans="1:13" ht="28.5" customHeight="1" thickBot="1" x14ac:dyDescent="0.3">
      <c r="A15" s="5" t="str">
        <f>Rollup!U14</f>
        <v xml:space="preserve"> </v>
      </c>
      <c r="B15" s="31" t="str">
        <f>Rollup!W14</f>
        <v xml:space="preserve"> </v>
      </c>
      <c r="C15" s="9" t="str">
        <f>Rollup!X14</f>
        <v xml:space="preserve"> </v>
      </c>
      <c r="D15" s="46" t="str">
        <f>Rollup!V14</f>
        <v xml:space="preserve"> </v>
      </c>
      <c r="E15" s="51" t="s">
        <v>7</v>
      </c>
      <c r="F15" s="33" t="s">
        <v>7</v>
      </c>
      <c r="G15" s="8" t="str">
        <f>Rollup!Y14</f>
        <v xml:space="preserve"> </v>
      </c>
      <c r="H15" s="21" t="s">
        <v>7</v>
      </c>
    </row>
    <row r="16" spans="1:13" ht="15.75" thickBot="1" x14ac:dyDescent="0.3">
      <c r="A16" s="244" t="s">
        <v>9</v>
      </c>
      <c r="B16" s="245"/>
      <c r="C16" s="245"/>
      <c r="D16" s="245"/>
      <c r="E16" s="245"/>
      <c r="F16" s="245"/>
      <c r="G16" s="245"/>
      <c r="H16" s="246"/>
    </row>
    <row r="17" spans="1:8" ht="18" customHeight="1" x14ac:dyDescent="0.25">
      <c r="A17" s="291" t="str">
        <f>Rollup!U17</f>
        <v>Italian Zucchini</v>
      </c>
      <c r="B17" s="292"/>
      <c r="C17" s="293"/>
      <c r="D17" s="3" t="str">
        <f>Rollup!W17</f>
        <v>DCS</v>
      </c>
      <c r="E17" s="3" t="str">
        <f>Rollup!Y17</f>
        <v>12floz</v>
      </c>
      <c r="F17" s="247" t="s">
        <v>7</v>
      </c>
      <c r="G17" s="248"/>
      <c r="H17" s="249"/>
    </row>
    <row r="18" spans="1:8" ht="18" customHeight="1" x14ac:dyDescent="0.25">
      <c r="A18" s="290" t="str">
        <f>Rollup!U18</f>
        <v>White Bean &amp; Farro</v>
      </c>
      <c r="B18" s="251"/>
      <c r="C18" s="260"/>
      <c r="D18" s="3" t="str">
        <f>Rollup!W18</f>
        <v>DCSV</v>
      </c>
      <c r="E18" s="3" t="str">
        <f>Rollup!Y18</f>
        <v>12floz</v>
      </c>
      <c r="F18" s="250"/>
      <c r="G18" s="251"/>
      <c r="H18" s="252"/>
    </row>
    <row r="19" spans="1:8" ht="18" customHeight="1" x14ac:dyDescent="0.25">
      <c r="A19" s="290" t="str">
        <f>Rollup!U19</f>
        <v>H - Corn &amp; Sweet Potato</v>
      </c>
      <c r="B19" s="251"/>
      <c r="C19" s="260"/>
      <c r="D19" s="3" t="str">
        <f>Rollup!W19</f>
        <v>DCMSV</v>
      </c>
      <c r="E19" s="3" t="str">
        <f>Rollup!Y19</f>
        <v>12floz</v>
      </c>
      <c r="F19" s="250"/>
      <c r="G19" s="251"/>
      <c r="H19" s="252"/>
    </row>
    <row r="20" spans="1:8" ht="18" customHeight="1" x14ac:dyDescent="0.25">
      <c r="A20" s="290" t="str">
        <f>Rollup!U20</f>
        <v>Green Pea</v>
      </c>
      <c r="B20" s="251"/>
      <c r="C20" s="260"/>
      <c r="D20" s="3" t="str">
        <f>Rollup!W20</f>
        <v>DCSV</v>
      </c>
      <c r="E20" s="3" t="str">
        <f>Rollup!Y20</f>
        <v>12floz</v>
      </c>
      <c r="F20" s="250"/>
      <c r="G20" s="251"/>
      <c r="H20" s="252"/>
    </row>
    <row r="21" spans="1:8" ht="18" customHeight="1" x14ac:dyDescent="0.25">
      <c r="A21" s="290" t="str">
        <f>Rollup!U21</f>
        <v>Potato Cheddar</v>
      </c>
      <c r="B21" s="251"/>
      <c r="C21" s="260"/>
      <c r="D21" s="3" t="str">
        <f>Rollup!W21</f>
        <v>DCMSV</v>
      </c>
      <c r="E21" s="3" t="str">
        <f>Rollup!Y21</f>
        <v>12floz</v>
      </c>
      <c r="F21" s="250"/>
      <c r="G21" s="251"/>
      <c r="H21" s="252"/>
    </row>
    <row r="22" spans="1:8" ht="18" customHeight="1" x14ac:dyDescent="0.25">
      <c r="A22" s="290" t="str">
        <f>Rollup!U22</f>
        <v xml:space="preserve"> </v>
      </c>
      <c r="B22" s="251"/>
      <c r="C22" s="260"/>
      <c r="D22" s="3" t="str">
        <f>Rollup!W22</f>
        <v xml:space="preserve"> </v>
      </c>
      <c r="E22" s="3" t="str">
        <f>Rollup!Y22</f>
        <v xml:space="preserve"> </v>
      </c>
      <c r="F22" s="250"/>
      <c r="G22" s="251"/>
      <c r="H22" s="252"/>
    </row>
    <row r="23" spans="1:8" ht="18" customHeight="1" x14ac:dyDescent="0.25">
      <c r="A23" s="290" t="str">
        <f>Rollup!U23</f>
        <v xml:space="preserve"> </v>
      </c>
      <c r="B23" s="251"/>
      <c r="C23" s="260"/>
      <c r="D23" s="3" t="str">
        <f>Rollup!W23</f>
        <v xml:space="preserve"> </v>
      </c>
      <c r="E23" s="3" t="str">
        <f>Rollup!Y23</f>
        <v xml:space="preserve"> </v>
      </c>
      <c r="F23" s="250"/>
      <c r="G23" s="251"/>
      <c r="H23" s="252"/>
    </row>
    <row r="24" spans="1:8" ht="18" customHeight="1" thickBot="1" x14ac:dyDescent="0.3">
      <c r="A24" s="241" t="str">
        <f>Rollup!U24</f>
        <v xml:space="preserve"> </v>
      </c>
      <c r="B24" s="242"/>
      <c r="C24" s="243"/>
      <c r="D24" s="3" t="str">
        <f>Rollup!W24</f>
        <v xml:space="preserve"> </v>
      </c>
      <c r="E24" s="3" t="str">
        <f>Rollup!Y24</f>
        <v xml:space="preserve"> </v>
      </c>
      <c r="F24" s="253"/>
      <c r="G24" s="242"/>
      <c r="H24" s="254"/>
    </row>
    <row r="25" spans="1:8" ht="15.75" thickBot="1" x14ac:dyDescent="0.3">
      <c r="A25" s="244" t="s">
        <v>23</v>
      </c>
      <c r="B25" s="245"/>
      <c r="C25" s="245"/>
      <c r="D25" s="245"/>
      <c r="E25" s="245"/>
      <c r="F25" s="245"/>
      <c r="G25" s="245"/>
      <c r="H25" s="246"/>
    </row>
    <row r="26" spans="1:8" ht="18" customHeight="1" x14ac:dyDescent="0.25">
      <c r="A26" s="291" t="str">
        <f>Rollup!U27</f>
        <v xml:space="preserve"> </v>
      </c>
      <c r="B26" s="293"/>
      <c r="C26" s="22" t="str">
        <f>Rollup!V27</f>
        <v xml:space="preserve"> </v>
      </c>
      <c r="D26" s="22" t="str">
        <f>Rollup!W27</f>
        <v xml:space="preserve"> </v>
      </c>
      <c r="E26" s="22" t="str">
        <f>Rollup!Y27</f>
        <v xml:space="preserve"> </v>
      </c>
      <c r="F26" s="269"/>
      <c r="G26" s="270"/>
      <c r="H26" s="271"/>
    </row>
    <row r="27" spans="1:8" ht="18" customHeight="1" x14ac:dyDescent="0.25">
      <c r="A27" s="290" t="str">
        <f>Rollup!U28</f>
        <v xml:space="preserve"> </v>
      </c>
      <c r="B27" s="260"/>
      <c r="C27" s="1" t="str">
        <f>Rollup!V28</f>
        <v xml:space="preserve"> </v>
      </c>
      <c r="D27" s="1" t="str">
        <f>Rollup!W28</f>
        <v xml:space="preserve"> </v>
      </c>
      <c r="E27" s="1" t="str">
        <f>Rollup!Y28</f>
        <v xml:space="preserve"> </v>
      </c>
      <c r="F27" s="272"/>
      <c r="G27" s="273"/>
      <c r="H27" s="274"/>
    </row>
    <row r="28" spans="1:8" ht="18" customHeight="1" x14ac:dyDescent="0.25">
      <c r="A28" s="290" t="str">
        <f>Rollup!U29</f>
        <v xml:space="preserve"> </v>
      </c>
      <c r="B28" s="260"/>
      <c r="C28" s="1" t="str">
        <f>Rollup!V29</f>
        <v xml:space="preserve"> </v>
      </c>
      <c r="D28" s="1" t="str">
        <f>Rollup!W29</f>
        <v xml:space="preserve"> </v>
      </c>
      <c r="E28" s="1" t="str">
        <f>Rollup!Y29</f>
        <v xml:space="preserve"> </v>
      </c>
      <c r="F28" s="272"/>
      <c r="G28" s="273"/>
      <c r="H28" s="274"/>
    </row>
    <row r="29" spans="1:8" ht="18" customHeight="1" thickBot="1" x14ac:dyDescent="0.3">
      <c r="A29" s="241" t="str">
        <f>Rollup!U30</f>
        <v xml:space="preserve"> </v>
      </c>
      <c r="B29" s="243"/>
      <c r="C29" s="23" t="str">
        <f>Rollup!V30</f>
        <v xml:space="preserve"> </v>
      </c>
      <c r="D29" s="23" t="str">
        <f>Rollup!W30</f>
        <v xml:space="preserve"> </v>
      </c>
      <c r="E29" s="23" t="str">
        <f>Rollup!Y30</f>
        <v xml:space="preserve"> </v>
      </c>
      <c r="F29" s="253"/>
      <c r="G29" s="242"/>
      <c r="H29" s="254"/>
    </row>
    <row r="30" spans="1:8" ht="15.75" thickBot="1" x14ac:dyDescent="0.3">
      <c r="A30" s="244" t="s">
        <v>24</v>
      </c>
      <c r="B30" s="245"/>
      <c r="C30" s="245"/>
      <c r="D30" s="245"/>
      <c r="E30" s="245"/>
      <c r="F30" s="245"/>
      <c r="G30" s="245"/>
      <c r="H30" s="246"/>
    </row>
    <row r="31" spans="1:8" ht="18" customHeight="1" x14ac:dyDescent="0.25">
      <c r="A31" s="263" t="str">
        <f>Rollup!U33</f>
        <v xml:space="preserve"> </v>
      </c>
      <c r="B31" s="264"/>
      <c r="C31" s="24" t="str">
        <f>Rollup!V33</f>
        <v xml:space="preserve"> </v>
      </c>
      <c r="D31" s="24" t="str">
        <f>Rollup!W33</f>
        <v xml:space="preserve"> </v>
      </c>
      <c r="E31" s="24" t="str">
        <f>Rollup!Y33</f>
        <v xml:space="preserve"> </v>
      </c>
      <c r="F31" s="269"/>
      <c r="G31" s="270"/>
      <c r="H31" s="271"/>
    </row>
    <row r="32" spans="1:8" ht="18" customHeight="1" x14ac:dyDescent="0.25">
      <c r="A32" s="265" t="str">
        <f>Rollup!U34</f>
        <v xml:space="preserve"> </v>
      </c>
      <c r="B32" s="266"/>
      <c r="C32" s="25" t="str">
        <f>Rollup!V34</f>
        <v xml:space="preserve"> </v>
      </c>
      <c r="D32" s="25" t="str">
        <f>Rollup!W34</f>
        <v xml:space="preserve"> </v>
      </c>
      <c r="E32" s="25" t="str">
        <f>Rollup!Y34</f>
        <v xml:space="preserve"> </v>
      </c>
      <c r="F32" s="272"/>
      <c r="G32" s="273"/>
      <c r="H32" s="274"/>
    </row>
    <row r="33" spans="1:8" ht="18" customHeight="1" thickBot="1" x14ac:dyDescent="0.3">
      <c r="A33" s="267" t="str">
        <f>Rollup!U35</f>
        <v xml:space="preserve"> </v>
      </c>
      <c r="B33" s="268"/>
      <c r="C33" s="27" t="str">
        <f>Rollup!V35</f>
        <v xml:space="preserve"> </v>
      </c>
      <c r="D33" s="27" t="str">
        <f>Rollup!W35</f>
        <v xml:space="preserve"> </v>
      </c>
      <c r="E33" s="27" t="str">
        <f>Rollup!Y35</f>
        <v xml:space="preserve"> </v>
      </c>
      <c r="F33" s="253"/>
      <c r="G33" s="242"/>
      <c r="H33" s="254"/>
    </row>
    <row r="34" spans="1:8" ht="15.75" thickBot="1" x14ac:dyDescent="0.3">
      <c r="A34" s="244" t="s">
        <v>10</v>
      </c>
      <c r="B34" s="245"/>
      <c r="C34" s="245"/>
      <c r="D34" s="245"/>
      <c r="E34" s="245"/>
      <c r="F34" s="245"/>
      <c r="G34" s="245"/>
      <c r="H34" s="246"/>
    </row>
    <row r="35" spans="1:8" ht="15.95" customHeight="1" x14ac:dyDescent="0.25">
      <c r="A35" s="287" t="str">
        <f>Rollup!U37</f>
        <v xml:space="preserve"> </v>
      </c>
      <c r="B35" s="288"/>
      <c r="C35" s="288"/>
      <c r="D35" s="288"/>
      <c r="E35" s="288"/>
      <c r="F35" s="288"/>
      <c r="G35" s="288"/>
      <c r="H35" s="289"/>
    </row>
    <row r="36" spans="1:8" ht="15.95" customHeight="1" x14ac:dyDescent="0.25">
      <c r="A36" s="238" t="str">
        <f>Rollup!U38</f>
        <v xml:space="preserve"> </v>
      </c>
      <c r="B36" s="239"/>
      <c r="C36" s="239"/>
      <c r="D36" s="239"/>
      <c r="E36" s="239"/>
      <c r="F36" s="239"/>
      <c r="G36" s="239"/>
      <c r="H36" s="240"/>
    </row>
    <row r="37" spans="1:8" ht="15.95" customHeight="1" x14ac:dyDescent="0.25">
      <c r="A37" s="238" t="str">
        <f>Rollup!U39</f>
        <v xml:space="preserve"> </v>
      </c>
      <c r="B37" s="239"/>
      <c r="C37" s="239"/>
      <c r="D37" s="239"/>
      <c r="E37" s="239"/>
      <c r="F37" s="239"/>
      <c r="G37" s="239"/>
      <c r="H37" s="240"/>
    </row>
    <row r="38" spans="1:8" ht="15.95" customHeight="1" x14ac:dyDescent="0.25">
      <c r="A38" s="238" t="str">
        <f>Rollup!U40</f>
        <v xml:space="preserve"> </v>
      </c>
      <c r="B38" s="239"/>
      <c r="C38" s="239"/>
      <c r="D38" s="239"/>
      <c r="E38" s="239"/>
      <c r="F38" s="239"/>
      <c r="G38" s="239"/>
      <c r="H38" s="240"/>
    </row>
    <row r="39" spans="1:8" ht="15.95" customHeight="1" x14ac:dyDescent="0.25">
      <c r="A39" s="238" t="str">
        <f>Rollup!U41</f>
        <v xml:space="preserve"> </v>
      </c>
      <c r="B39" s="239"/>
      <c r="C39" s="239"/>
      <c r="D39" s="239"/>
      <c r="E39" s="239"/>
      <c r="F39" s="239"/>
      <c r="G39" s="239"/>
      <c r="H39" s="240"/>
    </row>
    <row r="40" spans="1:8" ht="15.95" customHeight="1" x14ac:dyDescent="0.25">
      <c r="A40" s="238" t="str">
        <f>Rollup!U42</f>
        <v xml:space="preserve"> </v>
      </c>
      <c r="B40" s="239"/>
      <c r="C40" s="239"/>
      <c r="D40" s="239"/>
      <c r="E40" s="239"/>
      <c r="F40" s="239"/>
      <c r="G40" s="239"/>
      <c r="H40" s="240"/>
    </row>
    <row r="41" spans="1:8" ht="15.95" customHeight="1" x14ac:dyDescent="0.25">
      <c r="A41" s="238" t="str">
        <f>Rollup!U43</f>
        <v xml:space="preserve"> </v>
      </c>
      <c r="B41" s="239"/>
      <c r="C41" s="239"/>
      <c r="D41" s="239"/>
      <c r="E41" s="239"/>
      <c r="F41" s="239"/>
      <c r="G41" s="239"/>
      <c r="H41" s="240"/>
    </row>
    <row r="42" spans="1:8" ht="15.95" customHeight="1" x14ac:dyDescent="0.25">
      <c r="A42" s="238" t="str">
        <f>Rollup!U44</f>
        <v xml:space="preserve"> </v>
      </c>
      <c r="B42" s="239"/>
      <c r="C42" s="239"/>
      <c r="D42" s="239"/>
      <c r="E42" s="239"/>
      <c r="F42" s="239"/>
      <c r="G42" s="239"/>
      <c r="H42" s="240"/>
    </row>
    <row r="43" spans="1:8" ht="15.95" customHeight="1" x14ac:dyDescent="0.25">
      <c r="A43" s="238" t="str">
        <f>Rollup!U45</f>
        <v xml:space="preserve"> </v>
      </c>
      <c r="B43" s="239"/>
      <c r="C43" s="239"/>
      <c r="D43" s="239"/>
      <c r="E43" s="239"/>
      <c r="F43" s="239"/>
      <c r="G43" s="239"/>
      <c r="H43" s="240"/>
    </row>
    <row r="44" spans="1:8" ht="15.95" customHeight="1" x14ac:dyDescent="0.25">
      <c r="A44" s="238" t="str">
        <f>Rollup!U46</f>
        <v xml:space="preserve"> </v>
      </c>
      <c r="B44" s="239"/>
      <c r="C44" s="239"/>
      <c r="D44" s="239"/>
      <c r="E44" s="239"/>
      <c r="F44" s="239"/>
      <c r="G44" s="239"/>
      <c r="H44" s="240"/>
    </row>
    <row r="45" spans="1:8" ht="15.95" customHeight="1" x14ac:dyDescent="0.25">
      <c r="A45" s="238" t="str">
        <f>Rollup!U47</f>
        <v xml:space="preserve"> </v>
      </c>
      <c r="B45" s="239"/>
      <c r="C45" s="239"/>
      <c r="D45" s="239"/>
      <c r="E45" s="239"/>
      <c r="F45" s="239"/>
      <c r="G45" s="239"/>
      <c r="H45" s="240"/>
    </row>
    <row r="46" spans="1:8" ht="15.95" customHeight="1" thickBot="1" x14ac:dyDescent="0.3">
      <c r="A46" s="255" t="str">
        <f>Rollup!U48</f>
        <v xml:space="preserve"> </v>
      </c>
      <c r="B46" s="256"/>
      <c r="C46" s="256"/>
      <c r="D46" s="256"/>
      <c r="E46" s="256"/>
      <c r="F46" s="256"/>
      <c r="G46" s="256"/>
      <c r="H46" s="257"/>
    </row>
  </sheetData>
  <mergeCells count="49">
    <mergeCell ref="A45:H45"/>
    <mergeCell ref="A46:H46"/>
    <mergeCell ref="A39:H39"/>
    <mergeCell ref="A40:H40"/>
    <mergeCell ref="A41:H41"/>
    <mergeCell ref="A42:H42"/>
    <mergeCell ref="A43:H43"/>
    <mergeCell ref="A35:H35"/>
    <mergeCell ref="A36:H36"/>
    <mergeCell ref="A37:H37"/>
    <mergeCell ref="A38:H38"/>
    <mergeCell ref="A44:H44"/>
    <mergeCell ref="A32:B32"/>
    <mergeCell ref="F32:H32"/>
    <mergeCell ref="A33:B33"/>
    <mergeCell ref="F33:H33"/>
    <mergeCell ref="A34:H34"/>
    <mergeCell ref="A29:B29"/>
    <mergeCell ref="F29:H29"/>
    <mergeCell ref="A30:H30"/>
    <mergeCell ref="A31:B31"/>
    <mergeCell ref="F31:H31"/>
    <mergeCell ref="A26:B26"/>
    <mergeCell ref="F26:H26"/>
    <mergeCell ref="A27:B27"/>
    <mergeCell ref="F27:H27"/>
    <mergeCell ref="A28:B28"/>
    <mergeCell ref="F28:H28"/>
    <mergeCell ref="A23:C23"/>
    <mergeCell ref="F23:H23"/>
    <mergeCell ref="A24:C24"/>
    <mergeCell ref="F24:H24"/>
    <mergeCell ref="A25:H25"/>
    <mergeCell ref="A1:H2"/>
    <mergeCell ref="A3:H3"/>
    <mergeCell ref="B4:C4"/>
    <mergeCell ref="A16:H16"/>
    <mergeCell ref="A17:C17"/>
    <mergeCell ref="F17:H17"/>
    <mergeCell ref="A21:C21"/>
    <mergeCell ref="F21:H21"/>
    <mergeCell ref="A22:C22"/>
    <mergeCell ref="A18:C18"/>
    <mergeCell ref="F18:H18"/>
    <mergeCell ref="A19:C19"/>
    <mergeCell ref="F19:H19"/>
    <mergeCell ref="A20:C20"/>
    <mergeCell ref="F20:H20"/>
    <mergeCell ref="F22:H22"/>
  </mergeCells>
  <pageMargins left="0.7" right="0.7" top="0.75" bottom="0.75" header="0.3" footer="0.3"/>
  <pageSetup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Rollup</vt:lpstr>
      <vt:lpstr>Monday</vt:lpstr>
      <vt:lpstr>Tuesday</vt:lpstr>
      <vt:lpstr>Wednesday</vt:lpstr>
      <vt:lpstr>Thursday</vt:lpstr>
      <vt:lpstr>Friday</vt:lpstr>
      <vt:lpstr>Friday!Print_Area</vt:lpstr>
      <vt:lpstr>Monday!Print_Area</vt:lpstr>
      <vt:lpstr>Rollup!Print_Area</vt:lpstr>
    </vt:vector>
  </TitlesOfParts>
  <Manager/>
  <Company>Community Servings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Brian Hillmer</dc:creator>
  <cp:keywords/>
  <dc:description/>
  <cp:lastModifiedBy>Hannah Sobel</cp:lastModifiedBy>
  <cp:revision/>
  <cp:lastPrinted>2022-01-06T22:46:54Z</cp:lastPrinted>
  <dcterms:created xsi:type="dcterms:W3CDTF">2018-09-28T10:07:11Z</dcterms:created>
  <dcterms:modified xsi:type="dcterms:W3CDTF">2022-01-20T19:23:50Z</dcterms:modified>
  <cp:category/>
  <cp:contentStatus/>
</cp:coreProperties>
</file>